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5480" windowHeight="6300" activeTab="9"/>
  </bookViews>
  <sheets>
    <sheet name="Strana 1" sheetId="1" r:id="rId1"/>
    <sheet name="Strana 2" sheetId="2" r:id="rId2"/>
    <sheet name="strana_3" sheetId="3" r:id="rId3"/>
    <sheet name="Strana 4" sheetId="4" r:id="rId4"/>
    <sheet name="Strana 5" sheetId="5" r:id="rId5"/>
    <sheet name="Príloha A ŠP" sheetId="6" r:id="rId6"/>
    <sheet name="Príloha A Š.P." sheetId="7" state="hidden" r:id="rId7"/>
    <sheet name="Príloha B VO" sheetId="8" r:id="rId8"/>
    <sheet name="Príloha C Zoznam zamestnancov" sheetId="9" r:id="rId9"/>
    <sheet name="Hárok1" sheetId="10" r:id="rId10"/>
  </sheets>
  <definedNames>
    <definedName name="_xlnm.Print_Area" localSheetId="5">'Príloha A ŠP'!$A$1:$G$22</definedName>
    <definedName name="_xlnm.Print_Area" localSheetId="7">'Príloha B VO'!$A$1:$K$47</definedName>
    <definedName name="_xlnm.Print_Area" localSheetId="8">'Príloha C Zoznam zamestnancov'!$A$1:$U$42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  <definedName name="Z_08038749_8E1E_4C6B_B284_E1572D8D0CB2_.wvu.Cols" localSheetId="1" hidden="1">'Strana 2'!$O:$XFD</definedName>
    <definedName name="Z_08038749_8E1E_4C6B_B284_E1572D8D0CB2_.wvu.PrintArea" localSheetId="5" hidden="1">'Príloha A ŠP'!$A$1:$G$22</definedName>
    <definedName name="Z_08038749_8E1E_4C6B_B284_E1572D8D0CB2_.wvu.PrintArea" localSheetId="7" hidden="1">'Príloha B VO'!$A$1:$K$27</definedName>
    <definedName name="Z_08038749_8E1E_4C6B_B284_E1572D8D0CB2_.wvu.PrintArea" localSheetId="8" hidden="1">'Príloha C Zoznam zamestnancov'!$A$1:$U$42</definedName>
    <definedName name="Z_08038749_8E1E_4C6B_B284_E1572D8D0CB2_.wvu.PrintArea" localSheetId="1" hidden="1">'Strana 2'!$A$1:$M$61</definedName>
    <definedName name="Z_08038749_8E1E_4C6B_B284_E1572D8D0CB2_.wvu.PrintArea" localSheetId="3" hidden="1">'Strana 4'!$A$1:$G$25</definedName>
    <definedName name="Z_08038749_8E1E_4C6B_B284_E1572D8D0CB2_.wvu.PrintArea" localSheetId="2" hidden="1">strana_3!$A$1:$H$31</definedName>
    <definedName name="Z_08038749_8E1E_4C6B_B284_E1572D8D0CB2_.wvu.Rows" localSheetId="4" hidden="1">'Strana 5'!$3:$3,'Strana 5'!$5:$5</definedName>
    <definedName name="Z_2322C09D_60CA_4BA9_A909_E3CD17119FFF_.wvu.Cols" localSheetId="1" hidden="1">'Strana 2'!$O:$XFD</definedName>
    <definedName name="Z_2322C09D_60CA_4BA9_A909_E3CD17119FFF_.wvu.PrintArea" localSheetId="5" hidden="1">'Príloha A ŠP'!$A$1:$G$22</definedName>
    <definedName name="Z_2322C09D_60CA_4BA9_A909_E3CD17119FFF_.wvu.PrintArea" localSheetId="7" hidden="1">'Príloha B VO'!$A$1:$K$47</definedName>
    <definedName name="Z_2322C09D_60CA_4BA9_A909_E3CD17119FFF_.wvu.PrintArea" localSheetId="8" hidden="1">'Príloha C Zoznam zamestnancov'!$A$1:$U$42</definedName>
    <definedName name="Z_2322C09D_60CA_4BA9_A909_E3CD17119FFF_.wvu.PrintArea" localSheetId="1" hidden="1">'Strana 2'!$A$1:$M$61</definedName>
    <definedName name="Z_2322C09D_60CA_4BA9_A909_E3CD17119FFF_.wvu.PrintArea" localSheetId="3" hidden="1">'Strana 4'!$A$1:$G$25</definedName>
    <definedName name="Z_2322C09D_60CA_4BA9_A909_E3CD17119FFF_.wvu.PrintArea" localSheetId="2" hidden="1">strana_3!$A$1:$H$31</definedName>
    <definedName name="Z_2322C09D_60CA_4BA9_A909_E3CD17119FFF_.wvu.Rows" localSheetId="4" hidden="1">'Strana 5'!$3:$3,'Strana 5'!$5:$5</definedName>
    <definedName name="Z_41A8DB28_3B8F_4C74_9C41_9C3466E5AC3B_.wvu.Cols" localSheetId="1" hidden="1">'Strana 2'!$O:$XFD</definedName>
    <definedName name="Z_41A8DB28_3B8F_4C74_9C41_9C3466E5AC3B_.wvu.PrintArea" localSheetId="5" hidden="1">'Príloha A ŠP'!$A$1:$G$22</definedName>
    <definedName name="Z_41A8DB28_3B8F_4C74_9C41_9C3466E5AC3B_.wvu.PrintArea" localSheetId="7" hidden="1">'Príloha B VO'!$A$1:$K$47</definedName>
    <definedName name="Z_41A8DB28_3B8F_4C74_9C41_9C3466E5AC3B_.wvu.PrintArea" localSheetId="8" hidden="1">'Príloha C Zoznam zamestnancov'!$A$1:$U$42</definedName>
    <definedName name="Z_41A8DB28_3B8F_4C74_9C41_9C3466E5AC3B_.wvu.PrintArea" localSheetId="1" hidden="1">'Strana 2'!$A$1:$M$61</definedName>
    <definedName name="Z_41A8DB28_3B8F_4C74_9C41_9C3466E5AC3B_.wvu.PrintArea" localSheetId="3" hidden="1">'Strana 4'!$A$1:$G$25</definedName>
    <definedName name="Z_41A8DB28_3B8F_4C74_9C41_9C3466E5AC3B_.wvu.PrintArea" localSheetId="2" hidden="1">strana_3!$A$1:$H$31</definedName>
    <definedName name="Z_41A8DB28_3B8F_4C74_9C41_9C3466E5AC3B_.wvu.Rows" localSheetId="4" hidden="1">'Strana 5'!$3:$3,'Strana 5'!$5:$5</definedName>
    <definedName name="Z_D68FC60C_9B06_472C_9BA3_379CA93E6914_.wvu.Cols" localSheetId="1" hidden="1">'Strana 2'!$O:$XFD</definedName>
    <definedName name="Z_D68FC60C_9B06_472C_9BA3_379CA93E6914_.wvu.PrintArea" localSheetId="5" hidden="1">'Príloha A ŠP'!$A$1:$G$22</definedName>
    <definedName name="Z_D68FC60C_9B06_472C_9BA3_379CA93E6914_.wvu.PrintArea" localSheetId="7" hidden="1">'Príloha B VO'!$A$1:$K$47</definedName>
    <definedName name="Z_D68FC60C_9B06_472C_9BA3_379CA93E6914_.wvu.PrintArea" localSheetId="8" hidden="1">'Príloha C Zoznam zamestnancov'!$A$1:$U$42</definedName>
    <definedName name="Z_D68FC60C_9B06_472C_9BA3_379CA93E6914_.wvu.PrintArea" localSheetId="1" hidden="1">'Strana 2'!$A$1:$M$61</definedName>
    <definedName name="Z_D68FC60C_9B06_472C_9BA3_379CA93E6914_.wvu.PrintArea" localSheetId="3" hidden="1">'Strana 4'!$A$1:$G$25</definedName>
    <definedName name="Z_D68FC60C_9B06_472C_9BA3_379CA93E6914_.wvu.PrintArea" localSheetId="2" hidden="1">strana_3!$A$1:$H$31</definedName>
    <definedName name="Z_D68FC60C_9B06_472C_9BA3_379CA93E6914_.wvu.Rows" localSheetId="4" hidden="1">'Strana 5'!$3:$3,'Strana 5'!$5:$5</definedName>
  </definedNames>
  <calcPr calcId="145621" fullPrecision="0"/>
  <customWorkbookViews>
    <customWorkbookView name="Belohorec Rudolf - osobné zobrazenie" guid="{D68FC60C-9B06-472C-9BA3-379CA93E6914}" mergeInterval="0" personalView="1" maximized="1" windowWidth="1916" windowHeight="807" activeSheetId="8"/>
    <customWorkbookView name="Aradyova Andrea - osobné zobrazenie" guid="{2322C09D-60CA-4BA9-A909-E3CD17119FFF}" mergeInterval="0" personalView="1" maximized="1" windowWidth="1916" windowHeight="855" activeSheetId="1" showComments="commIndAndComment"/>
    <customWorkbookView name="Blaško Michal - osobné zobrazenie" guid="{41A8DB28-3B8F-4C74-9C41-9C3466E5AC3B}" mergeInterval="0" personalView="1" maximized="1" xWindow="-8" yWindow="-8" windowWidth="1936" windowHeight="1056" activeSheetId="3"/>
    <customWorkbookView name="Škrovinová Lucia - osobné zobrazenie" guid="{08038749-8E1E-4C6B-B284-E1572D8D0CB2}" mergeInterval="0" personalView="1" maximized="1" windowWidth="1916" windowHeight="855" activeSheetId="7"/>
  </customWorkbookViews>
</workbook>
</file>

<file path=xl/calcChain.xml><?xml version="1.0" encoding="utf-8"?>
<calcChain xmlns="http://schemas.openxmlformats.org/spreadsheetml/2006/main">
  <c r="H33" i="9" l="1"/>
  <c r="E24" i="7" l="1"/>
  <c r="F9" i="3" l="1"/>
  <c r="F10" i="3"/>
  <c r="C28" i="3"/>
  <c r="B12" i="4"/>
  <c r="F14" i="6" l="1"/>
  <c r="F33" i="9" l="1"/>
  <c r="D33" i="9" l="1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8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8" i="9"/>
  <c r="G33" i="9"/>
  <c r="T9" i="9"/>
  <c r="S33" i="9"/>
  <c r="R33" i="9"/>
  <c r="O33" i="9"/>
  <c r="P33" i="9"/>
  <c r="N33" i="9"/>
  <c r="L33" i="9"/>
  <c r="I33" i="9"/>
  <c r="J33" i="9"/>
  <c r="K33" i="9"/>
  <c r="Q33" i="9"/>
  <c r="M33" i="9"/>
  <c r="U33" i="9" l="1"/>
  <c r="T33" i="9"/>
  <c r="E33" i="9"/>
  <c r="D28" i="3" l="1"/>
  <c r="E28" i="3"/>
  <c r="B28" i="3"/>
  <c r="F26" i="3"/>
  <c r="G26" i="3" s="1"/>
  <c r="H26" i="3" s="1"/>
  <c r="F27" i="3"/>
  <c r="G27" i="3" s="1"/>
  <c r="H27" i="3" s="1"/>
  <c r="G6" i="4" l="1"/>
  <c r="G10" i="3" l="1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D15" i="3"/>
  <c r="F14" i="3"/>
  <c r="G14" i="3" s="1"/>
  <c r="F13" i="3"/>
  <c r="G13" i="3" s="1"/>
  <c r="H13" i="3" s="1"/>
  <c r="F12" i="3"/>
  <c r="G12" i="3" s="1"/>
  <c r="H12" i="3" s="1"/>
  <c r="F11" i="3"/>
  <c r="G11" i="3" s="1"/>
  <c r="B13" i="4"/>
  <c r="C12" i="4"/>
  <c r="C13" i="4" s="1"/>
  <c r="D12" i="4"/>
  <c r="D13" i="4" s="1"/>
  <c r="E12" i="4"/>
  <c r="E13" i="4" s="1"/>
  <c r="F12" i="4"/>
  <c r="F13" i="4" s="1"/>
  <c r="G7" i="4"/>
  <c r="H7" i="4" s="1"/>
  <c r="G8" i="4"/>
  <c r="H8" i="4" s="1"/>
  <c r="G9" i="4"/>
  <c r="H9" i="4" s="1"/>
  <c r="G10" i="4"/>
  <c r="H10" i="4" s="1"/>
  <c r="G11" i="4"/>
  <c r="H11" i="4" s="1"/>
  <c r="H13" i="4" l="1"/>
  <c r="H14" i="3"/>
  <c r="H11" i="3"/>
  <c r="H10" i="3"/>
  <c r="G21" i="3"/>
  <c r="H21" i="3" s="1"/>
  <c r="F28" i="3"/>
  <c r="G15" i="3"/>
  <c r="H15" i="3" s="1"/>
  <c r="G12" i="4"/>
  <c r="G28" i="3" l="1"/>
  <c r="H28" i="3" s="1"/>
</calcChain>
</file>

<file path=xl/comments1.xml><?xml version="1.0" encoding="utf-8"?>
<comments xmlns="http://schemas.openxmlformats.org/spreadsheetml/2006/main">
  <authors>
    <author>Belohorec Rudolf</author>
  </authors>
  <commentList>
    <comment ref="G6" authorId="0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<sst xmlns="http://schemas.openxmlformats.org/spreadsheetml/2006/main" count="268" uniqueCount="177">
  <si>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</si>
  <si>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</si>
  <si>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</si>
  <si>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</si>
  <si>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</si>
  <si>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</si>
  <si>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</si>
  <si>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</si>
  <si>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</si>
  <si>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</si>
  <si>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</si>
  <si>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</si>
  <si>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</si>
  <si>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</si>
  <si>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</si>
  <si>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</si>
  <si>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</si>
  <si>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</si>
  <si>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</si>
  <si>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</si>
  <si>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</si>
  <si>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</si>
  <si>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</si>
  <si>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</si>
  <si>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</si>
  <si>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</si>
  <si>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</si>
  <si>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</si>
  <si>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</si>
  <si>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</si>
  <si>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</si>
  <si>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</si>
  <si>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</si>
  <si>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</si>
  <si>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</si>
  <si>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</si>
  <si>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</si>
  <si>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</si>
  <si>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</si>
  <si>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</si>
  <si>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</si>
  <si>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</si>
  <si>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</si>
  <si>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</si>
  <si>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</si>
  <si>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</si>
  <si>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</si>
  <si>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</si>
  <si>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</si>
  <si>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</si>
  <si>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</si>
  <si>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</si>
  <si>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</si>
  <si>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</si>
  <si>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</si>
  <si>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</si>
  <si>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</si>
  <si>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</si>
  <si>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</si>
  <si>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</si>
  <si>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</si>
  <si>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</si>
  <si>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</si>
  <si>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</si>
  <si>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</si>
  <si>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</si>
  <si>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</si>
  <si>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</si>
  <si>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</si>
  <si>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</si>
  <si>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</si>
  <si>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</si>
  <si>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</si>
  <si>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</si>
  <si>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</si>
  <si>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</si>
  <si>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</si>
  <si>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</si>
  <si>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</si>
  <si>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</si>
  <si>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</si>
  <si>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</si>
  <si>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</si>
  <si>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</si>
  <si>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DPH z víťaznej ponuky</t>
  </si>
  <si>
    <t>Poznámka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</si>
  <si>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</si>
  <si>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</si>
  <si>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</si>
  <si>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</si>
  <si>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</si>
  <si>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</si>
  <si>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</si>
  <si>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</si>
  <si>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</si>
  <si>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</si>
  <si>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</si>
  <si>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</si>
  <si>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</si>
  <si>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</si>
  <si>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</si>
  <si>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</si>
  <si>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</si>
  <si>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</si>
  <si>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Acronym projektu: </t>
  </si>
  <si>
    <t xml:space="preserve">Nárokované obdobie: </t>
  </si>
  <si>
    <t>Meno štatutára: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</si>
  <si>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</si>
  <si>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</si>
  <si>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</si>
  <si>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</si>
  <si>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</si>
  <si>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</si>
  <si>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</si>
  <si>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</si>
  <si>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</si>
  <si>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</si>
  <si>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</si>
  <si>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</si>
  <si>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</si>
  <si>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</si>
  <si>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</si>
  <si>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</si>
  <si>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</si>
  <si>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</si>
  <si>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</si>
  <si>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>Počet odpr. hodín</t>
  </si>
  <si>
    <t>Suma v €</t>
  </si>
  <si>
    <t xml:space="preserve">Číslo účtu/Kód banky: </t>
  </si>
  <si>
    <t>Suma žiadosti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</si>
  <si>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</si>
  <si>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</si>
  <si>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</si>
  <si>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</si>
  <si>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</si>
  <si>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</si>
  <si>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</si>
  <si>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</si>
  <si>
    <t>INTERREG DUNAJSKÝ NADNÁRODNÝ PROGRAM</t>
  </si>
  <si>
    <t>Spolu</t>
  </si>
  <si>
    <t>Pozn.</t>
  </si>
  <si>
    <t>Pracoval / nepracoval na iných EÚ projektoch*</t>
  </si>
  <si>
    <t>*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</si>
  <si>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</si>
  <si>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</si>
  <si>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>Názova programu</t>
  </si>
  <si>
    <t>Akronym projektu</t>
  </si>
  <si>
    <t xml:space="preserve">Pracoval od - do </t>
  </si>
  <si>
    <t>Akronym projektu / Číslo projektu:</t>
  </si>
  <si>
    <t>Názov projektového partnera:</t>
  </si>
  <si>
    <t>Názov projektového partnera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</si>
  <si>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</si>
  <si>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</si>
  <si>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</si>
  <si>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</si>
  <si>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</si>
  <si>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</si>
  <si>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s p o l u</t>
  </si>
  <si>
    <t>x</t>
  </si>
  <si>
    <t>Tabuľka B: Verejné obstarávanie - indikatívny plán VO</t>
  </si>
  <si>
    <t>Názov  predmetu obstarávania</t>
  </si>
  <si>
    <t xml:space="preserve">Indikatívna predpokladaná hodnota zákazky </t>
  </si>
  <si>
    <t>Poskytnutie štátnej pomoci</t>
  </si>
  <si>
    <t>Akronym projektu /          Číslo projektu:</t>
  </si>
  <si>
    <t>Tabuľka A: Poskytnutie štátnej pomoci nepriamej - de minimis za príslušnú periódu</t>
  </si>
  <si>
    <t>1. mesiac</t>
  </si>
  <si>
    <t>2. mesiac</t>
  </si>
  <si>
    <t>3. mesiac</t>
  </si>
  <si>
    <t>4. mesiac</t>
  </si>
  <si>
    <t>5. mesiac</t>
  </si>
  <si>
    <t>6. mesiac</t>
  </si>
  <si>
    <t>WP 2</t>
  </si>
  <si>
    <t>WP 3</t>
  </si>
  <si>
    <t>WP 1</t>
  </si>
  <si>
    <t>WP M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</si>
  <si>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EÚ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</si>
  <si>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 xml:space="preserve">                                                                          Dátum a podpis zodpovednej osoby v organizácií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</si>
</sst>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2" fillId="0" borderId="0"/>
  </cellStyleXfs>
  <cellXfs count="4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5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5" fillId="0" borderId="7" xfId="0" applyFont="1" applyFill="1" applyBorder="1" applyAlignment="1">
      <alignment wrapText="1"/>
    </xf>
    <xf numFmtId="0" fontId="15" fillId="0" borderId="7" xfId="2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wrapText="1"/>
    </xf>
    <xf numFmtId="49" fontId="15" fillId="0" borderId="7" xfId="0" applyNumberFormat="1" applyFont="1" applyBorder="1"/>
    <xf numFmtId="0" fontId="15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5" fillId="0" borderId="7" xfId="0" applyNumberFormat="1" applyFont="1" applyFill="1" applyBorder="1" applyProtection="1"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5" fillId="0" borderId="0" xfId="0" applyNumberFormat="1" applyFont="1" applyFill="1" applyBorder="1" applyProtection="1">
      <protection locked="0"/>
    </xf>
    <xf numFmtId="49" fontId="15" fillId="0" borderId="0" xfId="0" applyNumberFormat="1" applyFont="1" applyFill="1" applyBorder="1"/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2" xfId="0" applyNumberFormat="1" applyFont="1" applyFill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>
      <alignment vertical="center" wrapText="1"/>
    </xf>
    <xf numFmtId="4" fontId="15" fillId="0" borderId="22" xfId="0" applyNumberFormat="1" applyFont="1" applyBorder="1" applyAlignment="1" applyProtection="1">
      <alignment horizontal="center" vertical="center" wrapText="1"/>
      <protection locked="0"/>
    </xf>
    <xf numFmtId="4" fontId="15" fillId="0" borderId="22" xfId="0" applyNumberFormat="1" applyFont="1" applyBorder="1" applyAlignment="1" applyProtection="1">
      <alignment horizontal="center" vertical="center"/>
      <protection locked="0"/>
    </xf>
    <xf numFmtId="49" fontId="15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22" fillId="2" borderId="0" xfId="3" applyFill="1"/>
    <xf numFmtId="0" fontId="25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2" fillId="0" borderId="0" xfId="3"/>
    <xf numFmtId="0" fontId="22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 wrapText="1"/>
    </xf>
    <xf numFmtId="0" fontId="22" fillId="3" borderId="28" xfId="3" applyFill="1" applyBorder="1" applyAlignment="1">
      <alignment horizontal="center" vertical="center"/>
    </xf>
    <xf numFmtId="0" fontId="22" fillId="2" borderId="29" xfId="3" applyFont="1" applyFill="1" applyBorder="1" applyAlignment="1">
      <alignment horizontal="left" vertical="center" wrapText="1"/>
    </xf>
    <xf numFmtId="0" fontId="22" fillId="2" borderId="30" xfId="3" applyFont="1" applyFill="1" applyBorder="1" applyAlignment="1">
      <alignment horizontal="center" vertical="center" wrapText="1"/>
    </xf>
    <xf numFmtId="49" fontId="22" fillId="2" borderId="30" xfId="3" applyNumberFormat="1" applyFont="1" applyFill="1" applyBorder="1" applyAlignment="1">
      <alignment horizontal="center" vertical="center" wrapText="1"/>
    </xf>
    <xf numFmtId="4" fontId="22" fillId="2" borderId="30" xfId="3" applyNumberFormat="1" applyFont="1" applyFill="1" applyBorder="1" applyAlignment="1">
      <alignment horizontal="center" vertical="center" wrapText="1"/>
    </xf>
    <xf numFmtId="0" fontId="22" fillId="2" borderId="30" xfId="3" applyFill="1" applyBorder="1" applyAlignment="1">
      <alignment horizontal="center" vertical="center" wrapText="1"/>
    </xf>
    <xf numFmtId="0" fontId="22" fillId="3" borderId="17" xfId="3" applyFill="1" applyBorder="1" applyAlignment="1">
      <alignment horizontal="center" vertical="center"/>
    </xf>
    <xf numFmtId="0" fontId="22" fillId="2" borderId="31" xfId="3" applyFill="1" applyBorder="1" applyAlignment="1">
      <alignment horizontal="left" vertical="center" wrapText="1"/>
    </xf>
    <xf numFmtId="0" fontId="22" fillId="2" borderId="7" xfId="3" applyFill="1" applyBorder="1" applyAlignment="1">
      <alignment horizontal="center" vertical="center" wrapText="1"/>
    </xf>
    <xf numFmtId="49" fontId="22" fillId="2" borderId="7" xfId="3" applyNumberFormat="1" applyFill="1" applyBorder="1" applyAlignment="1">
      <alignment horizontal="center" vertical="center" wrapText="1"/>
    </xf>
    <xf numFmtId="4" fontId="22" fillId="2" borderId="7" xfId="3" applyNumberFormat="1" applyFill="1" applyBorder="1" applyAlignment="1">
      <alignment horizontal="center" vertical="center" wrapText="1"/>
    </xf>
    <xf numFmtId="0" fontId="22" fillId="2" borderId="31" xfId="3" applyFont="1" applyFill="1" applyBorder="1" applyAlignment="1">
      <alignment horizontal="left" vertical="center" wrapText="1"/>
    </xf>
    <xf numFmtId="0" fontId="22" fillId="2" borderId="7" xfId="3" applyFont="1" applyFill="1" applyBorder="1" applyAlignment="1">
      <alignment horizontal="center" vertical="center" wrapText="1"/>
    </xf>
    <xf numFmtId="49" fontId="22" fillId="2" borderId="7" xfId="3" applyNumberFormat="1" applyFont="1" applyFill="1" applyBorder="1" applyAlignment="1">
      <alignment horizontal="center" vertical="center" wrapText="1"/>
    </xf>
    <xf numFmtId="4" fontId="22" fillId="2" borderId="7" xfId="3" applyNumberFormat="1" applyFont="1" applyFill="1" applyBorder="1" applyAlignment="1">
      <alignment horizontal="center" vertical="center" wrapText="1"/>
    </xf>
    <xf numFmtId="0" fontId="22" fillId="3" borderId="20" xfId="3" applyFill="1" applyBorder="1" applyAlignment="1">
      <alignment horizontal="center" vertical="center"/>
    </xf>
    <xf numFmtId="0" fontId="22" fillId="2" borderId="26" xfId="3" applyFill="1" applyBorder="1" applyAlignment="1">
      <alignment horizontal="left" vertical="center" wrapText="1"/>
    </xf>
    <xf numFmtId="0" fontId="22" fillId="2" borderId="18" xfId="3" applyFill="1" applyBorder="1" applyAlignment="1">
      <alignment horizontal="center" vertical="center" wrapText="1"/>
    </xf>
    <xf numFmtId="49" fontId="22" fillId="2" borderId="18" xfId="3" applyNumberFormat="1" applyFill="1" applyBorder="1" applyAlignment="1">
      <alignment horizontal="center" vertical="center" wrapText="1"/>
    </xf>
    <xf numFmtId="4" fontId="22" fillId="2" borderId="18" xfId="3" applyNumberFormat="1" applyFill="1" applyBorder="1" applyAlignment="1">
      <alignment horizontal="center" vertical="center" wrapText="1"/>
    </xf>
    <xf numFmtId="0" fontId="22" fillId="2" borderId="0" xfId="3" applyFill="1" applyBorder="1" applyAlignment="1">
      <alignment horizontal="center" vertical="center"/>
    </xf>
    <xf numFmtId="0" fontId="22" fillId="2" borderId="0" xfId="3" applyFill="1" applyBorder="1" applyAlignment="1"/>
    <xf numFmtId="0" fontId="22" fillId="2" borderId="0" xfId="3" applyFill="1" applyBorder="1" applyAlignment="1">
      <alignment horizontal="center"/>
    </xf>
    <xf numFmtId="0" fontId="22" fillId="2" borderId="0" xfId="3" applyFill="1" applyBorder="1"/>
    <xf numFmtId="0" fontId="18" fillId="2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2" fillId="3" borderId="23" xfId="3" applyFill="1" applyBorder="1" applyAlignment="1">
      <alignment horizontal="center" vertical="center"/>
    </xf>
    <xf numFmtId="0" fontId="22" fillId="2" borderId="24" xfId="3" applyFont="1" applyFill="1" applyBorder="1" applyAlignment="1">
      <alignment horizontal="center" vertical="center" wrapText="1"/>
    </xf>
    <xf numFmtId="4" fontId="22" fillId="2" borderId="24" xfId="3" applyNumberFormat="1" applyFont="1" applyFill="1" applyBorder="1" applyAlignment="1">
      <alignment horizontal="center" vertical="center" wrapText="1"/>
    </xf>
    <xf numFmtId="0" fontId="22" fillId="3" borderId="31" xfId="3" applyFill="1" applyBorder="1" applyAlignment="1">
      <alignment horizontal="center" vertical="center"/>
    </xf>
    <xf numFmtId="0" fontId="22" fillId="2" borderId="7" xfId="3" applyFill="1" applyBorder="1" applyAlignment="1">
      <alignment horizontal="center"/>
    </xf>
    <xf numFmtId="0" fontId="22" fillId="2" borderId="7" xfId="3" applyFill="1" applyBorder="1" applyAlignment="1">
      <alignment vertical="center"/>
    </xf>
    <xf numFmtId="0" fontId="18" fillId="2" borderId="7" xfId="0" applyFont="1" applyFill="1" applyBorder="1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/>
    </xf>
    <xf numFmtId="0" fontId="22" fillId="2" borderId="7" xfId="3" applyFill="1" applyBorder="1"/>
    <xf numFmtId="0" fontId="18" fillId="2" borderId="34" xfId="0" applyFont="1" applyFill="1" applyBorder="1" applyAlignment="1" applyProtection="1"/>
    <xf numFmtId="0" fontId="19" fillId="2" borderId="34" xfId="0" applyFont="1" applyFill="1" applyBorder="1" applyAlignment="1" applyProtection="1"/>
    <xf numFmtId="0" fontId="0" fillId="2" borderId="0" xfId="0" applyFill="1" applyBorder="1"/>
    <xf numFmtId="3" fontId="22" fillId="2" borderId="24" xfId="3" applyNumberFormat="1" applyFont="1" applyFill="1" applyBorder="1" applyAlignment="1">
      <alignment horizontal="center" vertical="center" wrapText="1"/>
    </xf>
    <xf numFmtId="3" fontId="22" fillId="2" borderId="7" xfId="3" applyNumberFormat="1" applyFon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/>
    </xf>
    <xf numFmtId="3" fontId="22" fillId="2" borderId="7" xfId="3" applyNumberFormat="1" applyFill="1" applyBorder="1" applyAlignment="1">
      <alignment vertical="center"/>
    </xf>
    <xf numFmtId="3" fontId="18" fillId="2" borderId="7" xfId="0" applyNumberFormat="1" applyFont="1" applyFill="1" applyBorder="1" applyAlignment="1" applyProtection="1">
      <alignment horizontal="center" vertical="center" wrapText="1"/>
    </xf>
    <xf numFmtId="3" fontId="18" fillId="2" borderId="7" xfId="0" applyNumberFormat="1" applyFont="1" applyFill="1" applyBorder="1" applyAlignment="1" applyProtection="1">
      <alignment horizontal="center" vertical="center"/>
    </xf>
    <xf numFmtId="3" fontId="22" fillId="2" borderId="7" xfId="3" applyNumberFormat="1" applyFill="1" applyBorder="1"/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8" fillId="4" borderId="23" xfId="0" applyFont="1" applyFill="1" applyBorder="1" applyAlignment="1" applyProtection="1">
      <alignment vertical="center"/>
    </xf>
    <xf numFmtId="0" fontId="18" fillId="4" borderId="26" xfId="0" applyFont="1" applyFill="1" applyBorder="1" applyAlignment="1" applyProtection="1">
      <alignment horizontal="center" vertical="center"/>
    </xf>
    <xf numFmtId="0" fontId="22" fillId="2" borderId="0" xfId="3" applyFill="1" applyAlignment="1"/>
    <xf numFmtId="0" fontId="22" fillId="0" borderId="33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2" fillId="2" borderId="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49" fontId="22" fillId="2" borderId="0" xfId="3" applyNumberFormat="1" applyFont="1" applyFill="1" applyBorder="1" applyAlignment="1">
      <alignment horizontal="center" vertical="center" wrapText="1"/>
    </xf>
    <xf numFmtId="0" fontId="22" fillId="0" borderId="51" xfId="3" applyFont="1" applyFill="1" applyBorder="1" applyAlignment="1">
      <alignment horizontal="center" vertical="center" wrapText="1"/>
    </xf>
    <xf numFmtId="0" fontId="22" fillId="0" borderId="48" xfId="3" applyFont="1" applyFill="1" applyBorder="1" applyAlignment="1">
      <alignment horizontal="center" vertical="center" wrapText="1"/>
    </xf>
    <xf numFmtId="0" fontId="27" fillId="2" borderId="24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/>
    <xf numFmtId="0" fontId="27" fillId="2" borderId="7" xfId="3" applyFont="1" applyFill="1" applyBorder="1" applyAlignment="1">
      <alignment vertical="center"/>
    </xf>
    <xf numFmtId="0" fontId="28" fillId="2" borderId="7" xfId="0" applyFont="1" applyFill="1" applyBorder="1" applyAlignment="1" applyProtection="1">
      <alignment vertical="center"/>
    </xf>
    <xf numFmtId="0" fontId="28" fillId="2" borderId="7" xfId="0" applyFont="1" applyFill="1" applyBorder="1" applyAlignment="1" applyProtection="1">
      <alignment horizontal="center" vertical="center"/>
    </xf>
    <xf numFmtId="0" fontId="27" fillId="2" borderId="7" xfId="3" applyFont="1" applyFill="1" applyBorder="1"/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2" fillId="2" borderId="0" xfId="3" applyFill="1" applyAlignment="1">
      <alignment horizontal="center"/>
    </xf>
    <xf numFmtId="0" fontId="0" fillId="2" borderId="0" xfId="0" applyFill="1" applyBorder="1" applyAlignment="1">
      <alignment horizontal="center"/>
    </xf>
    <xf numFmtId="0" fontId="22" fillId="0" borderId="0" xfId="3" applyAlignment="1">
      <alignment horizontal="center"/>
    </xf>
    <xf numFmtId="0" fontId="22" fillId="3" borderId="42" xfId="3" applyFill="1" applyBorder="1" applyAlignment="1">
      <alignment horizontal="center" vertical="center"/>
    </xf>
    <xf numFmtId="0" fontId="29" fillId="2" borderId="52" xfId="3" applyFont="1" applyFill="1" applyBorder="1" applyAlignment="1"/>
    <xf numFmtId="0" fontId="20" fillId="2" borderId="52" xfId="3" applyFont="1" applyFill="1" applyBorder="1" applyAlignment="1"/>
    <xf numFmtId="3" fontId="20" fillId="2" borderId="52" xfId="3" applyNumberFormat="1" applyFont="1" applyFill="1" applyBorder="1" applyAlignment="1"/>
    <xf numFmtId="0" fontId="28" fillId="2" borderId="53" xfId="0" applyFont="1" applyFill="1" applyBorder="1" applyAlignment="1" applyProtection="1"/>
    <xf numFmtId="0" fontId="18" fillId="2" borderId="54" xfId="0" applyFont="1" applyFill="1" applyBorder="1" applyAlignment="1" applyProtection="1"/>
    <xf numFmtId="3" fontId="30" fillId="2" borderId="54" xfId="0" applyNumberFormat="1" applyFont="1" applyFill="1" applyBorder="1" applyAlignment="1" applyProtection="1"/>
    <xf numFmtId="3" fontId="18" fillId="2" borderId="54" xfId="0" applyNumberFormat="1" applyFont="1" applyFill="1" applyBorder="1" applyAlignment="1" applyProtection="1"/>
    <xf numFmtId="2" fontId="22" fillId="2" borderId="52" xfId="3" applyNumberFormat="1" applyFill="1" applyBorder="1"/>
    <xf numFmtId="2" fontId="26" fillId="2" borderId="52" xfId="3" applyNumberFormat="1" applyFont="1" applyFill="1" applyBorder="1" applyAlignment="1" applyProtection="1">
      <alignment horizontal="center" vertical="center"/>
      <protection hidden="1"/>
    </xf>
    <xf numFmtId="2" fontId="22" fillId="2" borderId="2" xfId="3" applyNumberFormat="1" applyFill="1" applyBorder="1"/>
    <xf numFmtId="2" fontId="0" fillId="0" borderId="54" xfId="0" applyNumberFormat="1" applyBorder="1" applyAlignment="1"/>
    <xf numFmtId="2" fontId="22" fillId="2" borderId="54" xfId="3" applyNumberFormat="1" applyFill="1" applyBorder="1"/>
    <xf numFmtId="2" fontId="22" fillId="2" borderId="44" xfId="3" applyNumberFormat="1" applyFill="1" applyBorder="1"/>
    <xf numFmtId="3" fontId="18" fillId="5" borderId="54" xfId="0" applyNumberFormat="1" applyFont="1" applyFill="1" applyBorder="1" applyAlignment="1" applyProtection="1"/>
    <xf numFmtId="4" fontId="0" fillId="2" borderId="44" xfId="0" applyNumberFormat="1" applyFill="1" applyBorder="1" applyAlignment="1">
      <alignment horizontal="center"/>
    </xf>
    <xf numFmtId="4" fontId="22" fillId="2" borderId="52" xfId="3" applyNumberFormat="1" applyFill="1" applyBorder="1" applyAlignment="1">
      <alignment horizontal="center"/>
    </xf>
    <xf numFmtId="4" fontId="22" fillId="2" borderId="54" xfId="3" applyNumberFormat="1" applyFill="1" applyBorder="1" applyAlignment="1">
      <alignment horizontal="center"/>
    </xf>
    <xf numFmtId="2" fontId="0" fillId="2" borderId="53" xfId="0" applyNumberFormat="1" applyFill="1" applyBorder="1"/>
    <xf numFmtId="2" fontId="0" fillId="2" borderId="55" xfId="0" applyNumberFormat="1" applyFill="1" applyBorder="1"/>
    <xf numFmtId="2" fontId="0" fillId="2" borderId="44" xfId="0" applyNumberFormat="1" applyFill="1" applyBorder="1"/>
    <xf numFmtId="2" fontId="22" fillId="2" borderId="54" xfId="0" applyNumberFormat="1" applyFont="1" applyFill="1" applyBorder="1" applyAlignment="1" applyProtection="1"/>
    <xf numFmtId="0" fontId="22" fillId="0" borderId="0" xfId="0" applyFont="1" applyBorder="1" applyAlignment="1"/>
    <xf numFmtId="0" fontId="30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0" borderId="7" xfId="3" applyFont="1" applyBorder="1"/>
    <xf numFmtId="0" fontId="11" fillId="2" borderId="7" xfId="0" applyFont="1" applyFill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/>
    <xf numFmtId="0" fontId="33" fillId="2" borderId="7" xfId="0" applyFont="1" applyFill="1" applyBorder="1" applyAlignment="1" applyProtection="1"/>
    <xf numFmtId="2" fontId="22" fillId="2" borderId="23" xfId="3" applyNumberFormat="1" applyFont="1" applyFill="1" applyBorder="1" applyAlignment="1">
      <alignment horizontal="right" vertical="center" wrapText="1"/>
    </xf>
    <xf numFmtId="2" fontId="22" fillId="2" borderId="24" xfId="3" applyNumberFormat="1" applyFont="1" applyFill="1" applyBorder="1" applyAlignment="1">
      <alignment horizontal="right" vertical="center" wrapText="1"/>
    </xf>
    <xf numFmtId="2" fontId="22" fillId="2" borderId="31" xfId="3" applyNumberFormat="1" applyFont="1" applyFill="1" applyBorder="1" applyAlignment="1">
      <alignment horizontal="right" vertical="center" wrapText="1"/>
    </xf>
    <xf numFmtId="2" fontId="22" fillId="2" borderId="15" xfId="3" applyNumberFormat="1" applyFont="1" applyFill="1" applyBorder="1" applyAlignment="1">
      <alignment horizontal="right" vertical="center" wrapText="1"/>
    </xf>
    <xf numFmtId="0" fontId="22" fillId="2" borderId="14" xfId="3" applyFill="1" applyBorder="1" applyAlignment="1">
      <alignment horizontal="center" vertical="center" wrapText="1"/>
    </xf>
    <xf numFmtId="0" fontId="22" fillId="2" borderId="35" xfId="3" applyFill="1" applyBorder="1" applyAlignment="1">
      <alignment horizontal="center" vertical="center" wrapText="1"/>
    </xf>
    <xf numFmtId="0" fontId="22" fillId="2" borderId="19" xfId="3" applyFill="1" applyBorder="1" applyAlignment="1">
      <alignment horizontal="center" vertical="center" wrapText="1"/>
    </xf>
    <xf numFmtId="0" fontId="18" fillId="4" borderId="24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/>
    </xf>
    <xf numFmtId="0" fontId="22" fillId="2" borderId="8" xfId="3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56" xfId="0" applyFont="1" applyFill="1" applyBorder="1" applyAlignment="1">
      <alignment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8" fillId="4" borderId="23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57" xfId="0" applyFont="1" applyFill="1" applyBorder="1" applyAlignment="1" applyProtection="1">
      <alignment horizontal="center" vertical="center"/>
    </xf>
    <xf numFmtId="0" fontId="22" fillId="2" borderId="26" xfId="3" applyFill="1" applyBorder="1" applyAlignment="1">
      <alignment horizontal="center" vertical="center" wrapText="1"/>
    </xf>
    <xf numFmtId="0" fontId="18" fillId="4" borderId="24" xfId="0" applyFont="1" applyFill="1" applyBorder="1" applyAlignment="1" applyProtection="1">
      <alignment vertical="center"/>
    </xf>
    <xf numFmtId="4" fontId="17" fillId="0" borderId="58" xfId="0" applyNumberFormat="1" applyFont="1" applyBorder="1" applyProtection="1"/>
    <xf numFmtId="164" fontId="17" fillId="0" borderId="59" xfId="0" applyNumberFormat="1" applyFont="1" applyBorder="1" applyAlignment="1" applyProtection="1">
      <alignment horizontal="center"/>
    </xf>
    <xf numFmtId="0" fontId="11" fillId="0" borderId="37" xfId="0" applyFont="1" applyFill="1" applyBorder="1" applyAlignment="1">
      <alignment horizontal="left" vertical="center"/>
    </xf>
    <xf numFmtId="0" fontId="2" fillId="0" borderId="34" xfId="0" applyFont="1" applyFill="1" applyBorder="1" applyAlignment="1" applyProtection="1">
      <alignment horizontal="left" vertical="center"/>
    </xf>
    <xf numFmtId="0" fontId="2" fillId="0" borderId="38" xfId="0" applyFont="1" applyFill="1" applyBorder="1" applyAlignment="1" applyProtection="1">
      <alignment horizontal="left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10" fontId="12" fillId="0" borderId="52" xfId="0" applyNumberFormat="1" applyFont="1" applyFill="1" applyBorder="1" applyAlignment="1" applyProtection="1">
      <alignment horizontal="center" vertical="center"/>
      <protection locked="0"/>
    </xf>
    <xf numFmtId="10" fontId="12" fillId="0" borderId="53" xfId="0" applyNumberFormat="1" applyFont="1" applyFill="1" applyBorder="1" applyAlignment="1" applyProtection="1">
      <alignment horizontal="center" vertical="center"/>
      <protection locked="0"/>
    </xf>
    <xf numFmtId="10" fontId="12" fillId="0" borderId="55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2" borderId="26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0" fontId="20" fillId="0" borderId="0" xfId="0" applyFont="1"/>
    <xf numFmtId="0" fontId="18" fillId="4" borderId="25" xfId="0" applyFont="1" applyFill="1" applyBorder="1" applyAlignment="1" applyProtection="1">
      <alignment horizontal="center" vertical="center" wrapText="1"/>
    </xf>
    <xf numFmtId="0" fontId="18" fillId="4" borderId="27" xfId="0" applyFont="1" applyFill="1" applyBorder="1" applyAlignment="1" applyProtection="1">
      <alignment horizontal="center" vertical="center"/>
    </xf>
    <xf numFmtId="4" fontId="22" fillId="2" borderId="61" xfId="3" applyNumberFormat="1" applyFill="1" applyBorder="1" applyAlignment="1">
      <alignment horizontal="center" vertical="center" wrapText="1"/>
    </xf>
    <xf numFmtId="4" fontId="22" fillId="2" borderId="32" xfId="3" applyNumberFormat="1" applyFill="1" applyBorder="1" applyAlignment="1">
      <alignment horizontal="center" vertical="center" wrapText="1"/>
    </xf>
    <xf numFmtId="4" fontId="22" fillId="2" borderId="32" xfId="3" applyNumberFormat="1" applyFont="1" applyFill="1" applyBorder="1" applyAlignment="1">
      <alignment horizontal="center" vertical="center" wrapText="1"/>
    </xf>
    <xf numFmtId="4" fontId="22" fillId="2" borderId="27" xfId="3" applyNumberForma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center"/>
    </xf>
    <xf numFmtId="0" fontId="22" fillId="3" borderId="16" xfId="3" applyFill="1" applyBorder="1" applyAlignment="1">
      <alignment horizontal="center" vertical="center"/>
    </xf>
    <xf numFmtId="0" fontId="22" fillId="2" borderId="23" xfId="3" applyFont="1" applyFill="1" applyBorder="1" applyAlignment="1">
      <alignment horizontal="left" vertical="center" wrapText="1"/>
    </xf>
    <xf numFmtId="49" fontId="22" fillId="2" borderId="24" xfId="3" applyNumberFormat="1" applyFont="1" applyFill="1" applyBorder="1" applyAlignment="1">
      <alignment horizontal="center" vertical="center" wrapText="1"/>
    </xf>
    <xf numFmtId="0" fontId="22" fillId="2" borderId="25" xfId="3" applyFill="1" applyBorder="1" applyAlignment="1">
      <alignment horizontal="center" vertical="center" wrapText="1"/>
    </xf>
    <xf numFmtId="0" fontId="22" fillId="2" borderId="32" xfId="3" applyFill="1" applyBorder="1" applyAlignment="1">
      <alignment horizontal="center" vertical="center" wrapText="1"/>
    </xf>
    <xf numFmtId="0" fontId="22" fillId="2" borderId="27" xfId="3" applyFill="1" applyBorder="1" applyAlignment="1">
      <alignment horizontal="center" vertical="center" wrapText="1"/>
    </xf>
    <xf numFmtId="0" fontId="22" fillId="3" borderId="62" xfId="3" applyFill="1" applyBorder="1" applyAlignment="1">
      <alignment horizontal="center" vertical="center"/>
    </xf>
    <xf numFmtId="0" fontId="22" fillId="2" borderId="63" xfId="3" applyFill="1" applyBorder="1" applyAlignment="1">
      <alignment horizontal="left" vertical="center" wrapText="1"/>
    </xf>
    <xf numFmtId="0" fontId="22" fillId="2" borderId="52" xfId="3" applyFill="1" applyBorder="1" applyAlignment="1">
      <alignment horizontal="center" vertical="center" wrapText="1"/>
    </xf>
    <xf numFmtId="49" fontId="22" fillId="2" borderId="52" xfId="3" applyNumberFormat="1" applyFill="1" applyBorder="1" applyAlignment="1">
      <alignment horizontal="center" vertical="center" wrapText="1"/>
    </xf>
    <xf numFmtId="4" fontId="22" fillId="2" borderId="52" xfId="3" applyNumberFormat="1" applyFill="1" applyBorder="1" applyAlignment="1">
      <alignment horizontal="center" vertical="center" wrapText="1"/>
    </xf>
    <xf numFmtId="0" fontId="22" fillId="2" borderId="64" xfId="3" applyFill="1" applyBorder="1" applyAlignment="1">
      <alignment horizontal="center" vertical="center" wrapText="1"/>
    </xf>
    <xf numFmtId="2" fontId="22" fillId="2" borderId="47" xfId="3" applyNumberFormat="1" applyFont="1" applyFill="1" applyBorder="1" applyAlignment="1">
      <alignment horizontal="right" vertical="center" wrapText="1"/>
    </xf>
    <xf numFmtId="4" fontId="22" fillId="2" borderId="24" xfId="3" applyNumberFormat="1" applyFont="1" applyFill="1" applyBorder="1" applyAlignment="1">
      <alignment horizontal="right" vertical="center" wrapText="1"/>
    </xf>
    <xf numFmtId="2" fontId="22" fillId="2" borderId="7" xfId="3" applyNumberFormat="1" applyFont="1" applyFill="1" applyBorder="1" applyAlignment="1">
      <alignment horizontal="right" vertical="center" wrapText="1"/>
    </xf>
    <xf numFmtId="2" fontId="22" fillId="2" borderId="14" xfId="3" applyNumberFormat="1" applyFont="1" applyFill="1" applyBorder="1" applyAlignment="1">
      <alignment horizontal="right" vertical="center" wrapText="1"/>
    </xf>
    <xf numFmtId="4" fontId="22" fillId="2" borderId="7" xfId="3" applyNumberFormat="1" applyFont="1" applyFill="1" applyBorder="1" applyAlignment="1">
      <alignment horizontal="right" vertical="center" wrapText="1"/>
    </xf>
    <xf numFmtId="2" fontId="22" fillId="2" borderId="2" xfId="3" applyNumberFormat="1" applyFont="1" applyFill="1" applyBorder="1" applyAlignment="1">
      <alignment horizontal="right" vertical="center" wrapText="1"/>
    </xf>
    <xf numFmtId="2" fontId="22" fillId="2" borderId="32" xfId="3" applyNumberFormat="1" applyFont="1" applyFill="1" applyBorder="1" applyAlignment="1">
      <alignment horizontal="right" vertical="center" wrapText="1"/>
    </xf>
    <xf numFmtId="2" fontId="20" fillId="2" borderId="8" xfId="3" applyNumberFormat="1" applyFont="1" applyFill="1" applyBorder="1" applyAlignment="1">
      <alignment horizontal="right" vertical="center" wrapText="1"/>
    </xf>
    <xf numFmtId="2" fontId="22" fillId="2" borderId="7" xfId="3" applyNumberFormat="1" applyFill="1" applyBorder="1" applyAlignment="1">
      <alignment horizontal="right" vertical="center" wrapText="1"/>
    </xf>
    <xf numFmtId="2" fontId="22" fillId="2" borderId="7" xfId="3" applyNumberFormat="1" applyFill="1" applyBorder="1" applyAlignment="1">
      <alignment horizontal="right" wrapText="1"/>
    </xf>
    <xf numFmtId="2" fontId="22" fillId="2" borderId="14" xfId="3" applyNumberFormat="1" applyFill="1" applyBorder="1" applyAlignment="1">
      <alignment horizontal="right" wrapText="1"/>
    </xf>
    <xf numFmtId="4" fontId="22" fillId="2" borderId="7" xfId="3" applyNumberFormat="1" applyFill="1" applyBorder="1" applyAlignment="1">
      <alignment horizontal="right" wrapText="1"/>
    </xf>
    <xf numFmtId="0" fontId="0" fillId="0" borderId="0" xfId="0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2" fillId="0" borderId="50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left" vertical="center" wrapText="1"/>
    </xf>
    <xf numFmtId="0" fontId="12" fillId="0" borderId="43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24" fillId="0" borderId="14" xfId="0" applyFont="1" applyBorder="1" applyAlignment="1" applyProtection="1">
      <alignment horizontal="left" vertical="center"/>
      <protection locked="0"/>
    </xf>
    <xf numFmtId="0" fontId="24" fillId="0" borderId="36" xfId="0" applyFont="1" applyBorder="1" applyAlignment="1" applyProtection="1">
      <alignment horizontal="left" vertical="center"/>
      <protection locked="0"/>
    </xf>
    <xf numFmtId="0" fontId="24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4" fillId="0" borderId="14" xfId="0" applyNumberFormat="1" applyFont="1" applyBorder="1" applyAlignment="1" applyProtection="1">
      <alignment horizontal="center" vertical="center"/>
      <protection locked="0"/>
    </xf>
    <xf numFmtId="14" fontId="24" fillId="0" borderId="36" xfId="0" applyNumberFormat="1" applyFont="1" applyBorder="1" applyAlignment="1" applyProtection="1">
      <alignment horizontal="center" vertical="center"/>
      <protection locked="0"/>
    </xf>
    <xf numFmtId="14" fontId="24" fillId="0" borderId="15" xfId="0" applyNumberFormat="1" applyFont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4" fillId="0" borderId="36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14" fontId="24" fillId="0" borderId="14" xfId="0" applyNumberFormat="1" applyFont="1" applyBorder="1" applyAlignment="1">
      <alignment horizontal="center"/>
    </xf>
    <xf numFmtId="14" fontId="24" fillId="0" borderId="36" xfId="0" applyNumberFormat="1" applyFont="1" applyBorder="1" applyAlignment="1">
      <alignment horizontal="center"/>
    </xf>
    <xf numFmtId="14" fontId="24" fillId="0" borderId="15" xfId="0" applyNumberFormat="1" applyFont="1" applyBorder="1" applyAlignment="1">
      <alignment horizontal="center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3" xfId="0" applyFont="1" applyBorder="1" applyAlignment="1" applyProtection="1">
      <alignment horizontal="left" vertical="center" wrapText="1"/>
      <protection locked="0"/>
    </xf>
    <xf numFmtId="0" fontId="24" fillId="0" borderId="4" xfId="0" applyFont="1" applyBorder="1" applyAlignment="1" applyProtection="1">
      <alignment horizontal="left" vertical="center" wrapText="1"/>
      <protection locked="0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24" fillId="0" borderId="14" xfId="0" applyFont="1" applyBorder="1" applyAlignment="1" applyProtection="1">
      <alignment horizontal="left"/>
      <protection locked="0"/>
    </xf>
    <xf numFmtId="0" fontId="24" fillId="0" borderId="36" xfId="0" applyFont="1" applyBorder="1" applyAlignment="1" applyProtection="1">
      <alignment horizontal="left"/>
      <protection locked="0"/>
    </xf>
    <xf numFmtId="0" fontId="24" fillId="0" borderId="15" xfId="0" applyFont="1" applyBorder="1" applyAlignment="1" applyProtection="1">
      <alignment horizontal="left"/>
      <protection locked="0"/>
    </xf>
    <xf numFmtId="0" fontId="21" fillId="0" borderId="14" xfId="1" applyBorder="1" applyAlignment="1" applyProtection="1">
      <alignment horizontal="left"/>
      <protection locked="0"/>
    </xf>
    <xf numFmtId="0" fontId="21" fillId="0" borderId="36" xfId="1" applyBorder="1" applyAlignment="1" applyProtection="1">
      <alignment horizontal="left"/>
      <protection locked="0"/>
    </xf>
    <xf numFmtId="0" fontId="21" fillId="0" borderId="15" xfId="1" applyBorder="1" applyAlignment="1" applyProtection="1">
      <alignment horizontal="left"/>
      <protection locked="0"/>
    </xf>
    <xf numFmtId="0" fontId="24" fillId="0" borderId="14" xfId="0" applyFont="1" applyBorder="1" applyAlignment="1">
      <alignment vertical="center"/>
    </xf>
    <xf numFmtId="0" fontId="24" fillId="0" borderId="36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3" fontId="24" fillId="0" borderId="14" xfId="0" applyNumberFormat="1" applyFont="1" applyBorder="1" applyAlignment="1" applyProtection="1">
      <alignment horizontal="left"/>
      <protection locked="0"/>
    </xf>
    <xf numFmtId="3" fontId="24" fillId="0" borderId="15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/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14" fontId="24" fillId="0" borderId="7" xfId="0" applyNumberFormat="1" applyFont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6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6" fillId="2" borderId="0" xfId="0" applyFont="1" applyFill="1" applyBorder="1" applyAlignment="1">
      <alignment vertical="center" wrapText="1"/>
    </xf>
    <xf numFmtId="0" fontId="18" fillId="4" borderId="33" xfId="0" applyFont="1" applyFill="1" applyBorder="1" applyAlignment="1" applyProtection="1">
      <alignment horizontal="center" vertical="center" wrapText="1"/>
    </xf>
    <xf numFmtId="0" fontId="18" fillId="4" borderId="46" xfId="0" applyFont="1" applyFill="1" applyBorder="1" applyAlignment="1" applyProtection="1">
      <alignment horizontal="center" vertical="center" wrapText="1"/>
    </xf>
    <xf numFmtId="49" fontId="22" fillId="2" borderId="44" xfId="3" applyNumberFormat="1" applyFont="1" applyFill="1" applyBorder="1" applyAlignment="1">
      <alignment horizontal="center" vertical="center" wrapText="1"/>
    </xf>
    <xf numFmtId="49" fontId="22" fillId="2" borderId="45" xfId="3" applyNumberFormat="1" applyFont="1" applyFill="1" applyBorder="1" applyAlignment="1">
      <alignment horizontal="center" vertical="center" wrapText="1"/>
    </xf>
    <xf numFmtId="17" fontId="22" fillId="2" borderId="44" xfId="3" applyNumberFormat="1" applyFont="1" applyFill="1" applyBorder="1" applyAlignment="1">
      <alignment horizontal="center" vertical="center" wrapText="1"/>
    </xf>
    <xf numFmtId="0" fontId="22" fillId="2" borderId="45" xfId="3" applyFont="1" applyFill="1" applyBorder="1" applyAlignment="1">
      <alignment horizontal="center" vertical="center" wrapText="1"/>
    </xf>
    <xf numFmtId="17" fontId="22" fillId="2" borderId="51" xfId="3" applyNumberFormat="1" applyFont="1" applyFill="1" applyBorder="1" applyAlignment="1">
      <alignment horizontal="center" vertical="center" wrapText="1"/>
    </xf>
    <xf numFmtId="17" fontId="22" fillId="2" borderId="34" xfId="3" applyNumberFormat="1" applyFont="1" applyFill="1" applyBorder="1" applyAlignment="1">
      <alignment horizontal="center" vertical="center" wrapText="1"/>
    </xf>
    <xf numFmtId="17" fontId="22" fillId="2" borderId="37" xfId="3" applyNumberFormat="1" applyFont="1" applyFill="1" applyBorder="1" applyAlignment="1">
      <alignment horizontal="center" vertical="center" wrapText="1"/>
    </xf>
    <xf numFmtId="17" fontId="22" fillId="2" borderId="38" xfId="3" applyNumberFormat="1" applyFont="1" applyFill="1" applyBorder="1" applyAlignment="1">
      <alignment horizontal="center" vertical="center" wrapText="1"/>
    </xf>
    <xf numFmtId="0" fontId="22" fillId="2" borderId="0" xfId="3" applyFill="1" applyAlignment="1">
      <alignment horizontal="left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8" fillId="4" borderId="48" xfId="0" applyFont="1" applyFill="1" applyBorder="1" applyAlignment="1" applyProtection="1">
      <alignment horizontal="center" vertical="center"/>
    </xf>
    <xf numFmtId="0" fontId="18" fillId="4" borderId="49" xfId="0" applyFont="1" applyFill="1" applyBorder="1" applyAlignment="1" applyProtection="1">
      <alignment horizontal="center" vertical="center"/>
    </xf>
    <xf numFmtId="0" fontId="18" fillId="4" borderId="33" xfId="0" applyFont="1" applyFill="1" applyBorder="1" applyAlignment="1" applyProtection="1">
      <alignment horizontal="center" vertical="center"/>
    </xf>
    <xf numFmtId="0" fontId="18" fillId="4" borderId="46" xfId="0" applyFont="1" applyFill="1" applyBorder="1" applyAlignment="1" applyProtection="1">
      <alignment horizontal="center" vertical="center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38337</xdr:colOff>
      <xdr:row>0</xdr:row>
      <xdr:rowOff>133350</xdr:rowOff>
    </xdr:from>
    <xdr:to>
      <xdr:col>7</xdr:col>
      <xdr:colOff>247649</xdr:colOff>
      <xdr:row>4</xdr:row>
      <xdr:rowOff>114300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67162" y="133350"/>
          <a:ext cx="1952387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  <xdr:twoCellAnchor editAs="oneCell">
    <xdr:from>
      <xdr:col>9</xdr:col>
      <xdr:colOff>304799</xdr:colOff>
      <xdr:row>2</xdr:row>
      <xdr:rowOff>57149</xdr:rowOff>
    </xdr:from>
    <xdr:to>
      <xdr:col>12</xdr:col>
      <xdr:colOff>257175</xdr:colOff>
      <xdr:row>5</xdr:row>
      <xdr:rowOff>114299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799" y="380999"/>
          <a:ext cx="1609726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601980</xdr:colOff>
      <xdr:row>2</xdr:row>
      <xdr:rowOff>129540</xdr:rowOff>
    </xdr:from>
    <xdr:to>
      <xdr:col>6</xdr:col>
      <xdr:colOff>986790</xdr:colOff>
      <xdr:row>3</xdr:row>
      <xdr:rowOff>424815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8360" y="655320"/>
          <a:ext cx="1436370" cy="462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1016000</xdr:colOff>
      <xdr:row>2</xdr:row>
      <xdr:rowOff>104140</xdr:rowOff>
    </xdr:from>
    <xdr:to>
      <xdr:col>6</xdr:col>
      <xdr:colOff>746760</xdr:colOff>
      <xdr:row>3</xdr:row>
      <xdr:rowOff>601980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0480" y="601980"/>
          <a:ext cx="1864360" cy="670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0</xdr:row>
      <xdr:rowOff>50800</xdr:rowOff>
    </xdr:from>
    <xdr:to>
      <xdr:col>14</xdr:col>
      <xdr:colOff>48260</xdr:colOff>
      <xdr:row>3</xdr:row>
      <xdr:rowOff>136525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50800"/>
          <a:ext cx="170180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9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topLeftCell="A28" zoomScaleNormal="100" zoomScaleSheetLayoutView="100" workbookViewId="0">
      <selection activeCell="C34" sqref="C34:F34"/>
    </sheetView>
  </sheetViews>
  <sheetFormatPr defaultRowHeight="13.2" x14ac:dyDescent="0.25"/>
  <cols>
    <col min="1" max="1" width="5.6640625" customWidth="1"/>
    <col min="2" max="2" width="4.5546875" customWidth="1"/>
    <col min="3" max="3" width="5.33203125" customWidth="1"/>
    <col min="4" max="4" width="14.88671875" customWidth="1"/>
    <col min="5" max="5" width="15.6640625" customWidth="1"/>
    <col min="6" max="6" width="8.6640625" customWidth="1"/>
    <col min="7" max="7" width="1.6640625" customWidth="1"/>
    <col min="8" max="8" width="15.6640625" customWidth="1"/>
    <col min="9" max="9" width="12.6640625" customWidth="1"/>
    <col min="10" max="10" width="6.5546875" customWidth="1"/>
  </cols>
  <sheetData>
    <row r="1" spans="1:14" x14ac:dyDescent="0.25">
      <c r="A1" s="315" t="s">
        <v>114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4" x14ac:dyDescent="0.25">
      <c r="A2" s="315"/>
      <c r="B2" s="315"/>
      <c r="C2" s="315"/>
      <c r="D2" s="315"/>
      <c r="E2" s="315"/>
      <c r="F2" s="315"/>
      <c r="G2" s="315"/>
      <c r="H2" s="315"/>
      <c r="I2" s="315"/>
      <c r="J2" s="315"/>
    </row>
    <row r="3" spans="1:14" x14ac:dyDescent="0.25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4" x14ac:dyDescent="0.25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4" x14ac:dyDescent="0.25">
      <c r="A5" s="315"/>
      <c r="B5" s="315"/>
      <c r="C5" s="315"/>
      <c r="D5" s="315"/>
      <c r="E5" s="315"/>
      <c r="F5" s="315"/>
      <c r="G5" s="315"/>
      <c r="H5" s="315"/>
      <c r="I5" s="315"/>
      <c r="J5" s="315"/>
    </row>
    <row r="6" spans="1:14" x14ac:dyDescent="0.25">
      <c r="A6" s="324"/>
      <c r="B6" s="324"/>
      <c r="C6" s="324"/>
      <c r="D6" s="324"/>
      <c r="E6" s="324"/>
      <c r="F6" s="324"/>
      <c r="G6" s="324"/>
      <c r="H6" s="324"/>
      <c r="I6" s="324"/>
      <c r="J6" s="324"/>
    </row>
    <row r="7" spans="1:14" s="1" customFormat="1" ht="24" customHeight="1" x14ac:dyDescent="0.25">
      <c r="A7" s="325" t="s">
        <v>51</v>
      </c>
      <c r="B7" s="325"/>
      <c r="C7" s="325"/>
      <c r="D7" s="325"/>
      <c r="E7" s="325"/>
      <c r="F7" s="325"/>
      <c r="G7" s="325"/>
      <c r="H7" s="325"/>
      <c r="I7" s="325"/>
      <c r="J7" s="325"/>
      <c r="N7" s="196"/>
    </row>
    <row r="8" spans="1:14" s="1" customFormat="1" ht="24" customHeight="1" x14ac:dyDescent="0.25">
      <c r="A8" s="326" t="s">
        <v>111</v>
      </c>
      <c r="B8" s="326"/>
      <c r="C8" s="326"/>
      <c r="D8" s="326"/>
      <c r="E8" s="326"/>
      <c r="F8" s="326"/>
      <c r="G8" s="326"/>
      <c r="H8" s="326"/>
      <c r="I8" s="326"/>
      <c r="J8" s="326"/>
    </row>
    <row r="9" spans="1:14" s="2" customFormat="1" x14ac:dyDescent="0.25"/>
    <row r="10" spans="1:14" s="2" customFormat="1" ht="20.399999999999999" x14ac:dyDescent="0.25">
      <c r="A10" s="320" t="s">
        <v>0</v>
      </c>
      <c r="B10" s="320"/>
      <c r="C10" s="320"/>
      <c r="D10" s="320"/>
      <c r="E10" s="320"/>
      <c r="F10" s="320"/>
      <c r="G10" s="320"/>
      <c r="H10" s="320"/>
      <c r="I10" s="320"/>
      <c r="J10" s="320"/>
    </row>
    <row r="11" spans="1:14" s="2" customFormat="1" ht="20.399999999999999" x14ac:dyDescent="0.25">
      <c r="A11" s="321" t="s">
        <v>138</v>
      </c>
      <c r="B11" s="320"/>
      <c r="C11" s="320"/>
      <c r="D11" s="320"/>
      <c r="E11" s="320"/>
      <c r="F11" s="320"/>
      <c r="G11" s="320"/>
      <c r="H11" s="320"/>
      <c r="I11" s="320"/>
      <c r="J11" s="320"/>
    </row>
    <row r="12" spans="1:14" s="2" customFormat="1" x14ac:dyDescent="0.25"/>
    <row r="13" spans="1:14" s="2" customFormat="1" ht="21" customHeight="1" x14ac:dyDescent="0.25">
      <c r="A13" s="326" t="s">
        <v>1</v>
      </c>
      <c r="B13" s="326"/>
      <c r="C13" s="326"/>
      <c r="D13" s="326"/>
      <c r="E13" s="326"/>
      <c r="F13" s="326"/>
      <c r="G13" s="326"/>
      <c r="H13" s="326"/>
      <c r="I13" s="326"/>
      <c r="J13" s="326"/>
    </row>
    <row r="14" spans="1:14" s="3" customFormat="1" ht="13.5" customHeight="1" x14ac:dyDescent="0.25"/>
    <row r="15" spans="1:14" s="4" customFormat="1" ht="15.6" x14ac:dyDescent="0.3">
      <c r="B15" s="5" t="s">
        <v>2</v>
      </c>
      <c r="C15" s="316" t="s">
        <v>10</v>
      </c>
      <c r="D15" s="316"/>
      <c r="E15" s="316"/>
      <c r="F15" s="316"/>
    </row>
    <row r="16" spans="1:14" s="4" customFormat="1" ht="15.6" x14ac:dyDescent="0.3">
      <c r="B16" s="5" t="s">
        <v>3</v>
      </c>
      <c r="C16" s="316" t="s">
        <v>11</v>
      </c>
      <c r="D16" s="316"/>
      <c r="E16" s="316"/>
      <c r="F16" s="316"/>
    </row>
    <row r="17" spans="2:8" s="4" customFormat="1" ht="15.6" x14ac:dyDescent="0.3">
      <c r="B17" s="5" t="s">
        <v>4</v>
      </c>
      <c r="C17" s="316" t="s">
        <v>12</v>
      </c>
      <c r="D17" s="316"/>
      <c r="E17" s="316"/>
      <c r="F17" s="316"/>
    </row>
    <row r="18" spans="2:8" s="4" customFormat="1" ht="15.6" x14ac:dyDescent="0.3">
      <c r="B18" s="5" t="s">
        <v>5</v>
      </c>
      <c r="C18" s="316" t="s">
        <v>13</v>
      </c>
      <c r="D18" s="316"/>
      <c r="E18" s="316"/>
      <c r="F18" s="316"/>
    </row>
    <row r="19" spans="2:8" s="4" customFormat="1" ht="15.6" x14ac:dyDescent="0.3">
      <c r="B19" s="5" t="s">
        <v>6</v>
      </c>
      <c r="C19" s="316" t="s">
        <v>14</v>
      </c>
      <c r="D19" s="316"/>
      <c r="E19" s="316"/>
      <c r="F19" s="316"/>
    </row>
    <row r="20" spans="2:8" s="4" customFormat="1" ht="15.6" x14ac:dyDescent="0.3">
      <c r="B20" s="5" t="s">
        <v>7</v>
      </c>
      <c r="C20" s="316" t="s">
        <v>57</v>
      </c>
      <c r="D20" s="316"/>
      <c r="E20" s="316"/>
      <c r="F20" s="316"/>
    </row>
    <row r="21" spans="2:8" s="4" customFormat="1" ht="15.6" x14ac:dyDescent="0.3">
      <c r="B21" s="5" t="s">
        <v>8</v>
      </c>
      <c r="C21" s="182" t="s">
        <v>24</v>
      </c>
      <c r="D21" s="182"/>
      <c r="E21" s="182"/>
      <c r="F21" s="182"/>
    </row>
    <row r="22" spans="2:8" s="4" customFormat="1" ht="15.6" x14ac:dyDescent="0.3">
      <c r="B22" s="5" t="s">
        <v>9</v>
      </c>
      <c r="C22" s="316" t="s">
        <v>65</v>
      </c>
      <c r="D22" s="316"/>
      <c r="E22" s="316"/>
      <c r="F22" s="316"/>
      <c r="G22" s="316"/>
      <c r="H22" s="316"/>
    </row>
    <row r="23" spans="2:8" s="4" customFormat="1" ht="15.6" x14ac:dyDescent="0.3">
      <c r="B23" s="5" t="s">
        <v>60</v>
      </c>
      <c r="C23" s="316" t="s">
        <v>107</v>
      </c>
      <c r="D23" s="316"/>
      <c r="E23" s="316"/>
      <c r="F23" s="316"/>
    </row>
    <row r="24" spans="2:8" s="4" customFormat="1" ht="15.6" x14ac:dyDescent="0.3">
      <c r="B24" s="5"/>
    </row>
    <row r="25" spans="2:8" s="4" customFormat="1" ht="15.6" x14ac:dyDescent="0.3">
      <c r="B25" s="5"/>
      <c r="C25" s="316"/>
      <c r="D25" s="316"/>
      <c r="E25" s="316"/>
      <c r="F25" s="316"/>
    </row>
    <row r="26" spans="2:8" s="4" customFormat="1" ht="15.6" x14ac:dyDescent="0.3">
      <c r="B26" s="5"/>
      <c r="C26" s="316"/>
      <c r="D26" s="316"/>
      <c r="E26" s="316"/>
      <c r="F26" s="316"/>
    </row>
    <row r="27" spans="2:8" s="4" customFormat="1" ht="15.6" x14ac:dyDescent="0.3">
      <c r="B27" s="5"/>
      <c r="C27" s="120"/>
      <c r="D27" s="120"/>
      <c r="E27" s="120"/>
      <c r="F27" s="120"/>
    </row>
    <row r="28" spans="2:8" s="4" customFormat="1" ht="15.6" x14ac:dyDescent="0.3">
      <c r="B28" s="5"/>
      <c r="C28" s="322"/>
      <c r="D28" s="322"/>
      <c r="E28" s="322"/>
      <c r="F28" s="322"/>
    </row>
    <row r="29" spans="2:8" s="4" customFormat="1" ht="15.6" x14ac:dyDescent="0.3">
      <c r="B29" s="5"/>
      <c r="C29" s="322"/>
      <c r="D29" s="322"/>
      <c r="E29" s="322"/>
      <c r="F29" s="322"/>
    </row>
    <row r="30" spans="2:8" s="4" customFormat="1" ht="15.6" x14ac:dyDescent="0.3">
      <c r="B30" s="5"/>
      <c r="C30" s="316"/>
      <c r="D30" s="316"/>
      <c r="E30" s="316"/>
      <c r="F30" s="316"/>
    </row>
    <row r="31" spans="2:8" s="4" customFormat="1" ht="15.6" x14ac:dyDescent="0.3">
      <c r="B31" s="5"/>
      <c r="C31" s="323" t="s">
        <v>48</v>
      </c>
      <c r="D31" s="323"/>
      <c r="E31" s="323"/>
      <c r="F31" s="323"/>
    </row>
    <row r="32" spans="2:8" s="4" customFormat="1" ht="15.6" x14ac:dyDescent="0.3">
      <c r="B32" s="5"/>
      <c r="C32" s="316"/>
      <c r="D32" s="316"/>
      <c r="E32" s="316"/>
      <c r="F32" s="316"/>
    </row>
    <row r="33" spans="1:10" s="4" customFormat="1" ht="15.6" x14ac:dyDescent="0.3">
      <c r="B33" s="5" t="s">
        <v>116</v>
      </c>
      <c r="C33" s="316" t="s">
        <v>162</v>
      </c>
      <c r="D33" s="316"/>
      <c r="E33" s="316"/>
      <c r="F33" s="316"/>
    </row>
    <row r="34" spans="1:10" s="4" customFormat="1" ht="15.6" x14ac:dyDescent="0.3">
      <c r="B34" s="5" t="s">
        <v>117</v>
      </c>
      <c r="C34" s="316" t="s">
        <v>108</v>
      </c>
      <c r="D34" s="316"/>
      <c r="E34" s="316"/>
      <c r="F34" s="316"/>
    </row>
    <row r="35" spans="1:10" s="4" customFormat="1" ht="15.6" x14ac:dyDescent="0.3">
      <c r="B35" s="5" t="s">
        <v>118</v>
      </c>
      <c r="C35" s="322" t="s">
        <v>80</v>
      </c>
      <c r="D35" s="322"/>
      <c r="E35" s="322"/>
      <c r="F35" s="322"/>
    </row>
    <row r="36" spans="1:10" s="3" customFormat="1" ht="15.6" x14ac:dyDescent="0.3">
      <c r="B36" s="5" t="s">
        <v>119</v>
      </c>
      <c r="C36" s="182" t="s">
        <v>115</v>
      </c>
      <c r="D36" s="182"/>
      <c r="E36" s="182"/>
      <c r="F36" s="182"/>
    </row>
    <row r="37" spans="1:10" s="3" customFormat="1" ht="15.6" x14ac:dyDescent="0.3">
      <c r="B37" s="5" t="s">
        <v>120</v>
      </c>
      <c r="C37" s="316" t="s">
        <v>15</v>
      </c>
      <c r="D37" s="316"/>
      <c r="E37" s="316"/>
      <c r="F37" s="316"/>
      <c r="G37"/>
    </row>
    <row r="38" spans="1:10" s="3" customFormat="1" ht="13.8" x14ac:dyDescent="0.25">
      <c r="C38" s="317"/>
      <c r="D38" s="317"/>
      <c r="E38" s="317"/>
      <c r="F38" s="317"/>
    </row>
    <row r="39" spans="1:10" s="3" customFormat="1" ht="9" customHeight="1" x14ac:dyDescent="0.25">
      <c r="C39" s="317"/>
      <c r="D39" s="317"/>
      <c r="E39" s="317"/>
      <c r="F39" s="317"/>
    </row>
    <row r="40" spans="1:10" s="3" customFormat="1" ht="13.8" x14ac:dyDescent="0.25">
      <c r="A40" s="186" t="s">
        <v>109</v>
      </c>
      <c r="B40" s="187"/>
      <c r="C40" s="187"/>
      <c r="D40" s="187"/>
      <c r="E40" s="187"/>
      <c r="F40" s="187"/>
      <c r="G40" s="188"/>
      <c r="H40" s="188"/>
      <c r="I40" s="188"/>
      <c r="J40" s="188"/>
    </row>
    <row r="41" spans="1:10" s="2" customFormat="1" ht="7.5" customHeight="1" x14ac:dyDescent="0.25">
      <c r="A41" s="7"/>
      <c r="B41" s="8"/>
      <c r="C41" s="318"/>
      <c r="D41" s="318"/>
      <c r="E41" s="318"/>
      <c r="F41" s="318"/>
      <c r="G41" s="8"/>
      <c r="H41" s="8"/>
      <c r="I41" s="8"/>
      <c r="J41" s="9"/>
    </row>
    <row r="42" spans="1:10" s="2" customFormat="1" ht="13.8" x14ac:dyDescent="0.25">
      <c r="A42" s="180"/>
      <c r="B42" s="181"/>
      <c r="C42" s="181"/>
      <c r="D42" s="181"/>
      <c r="E42" s="181"/>
      <c r="F42" s="11"/>
      <c r="G42" s="11"/>
      <c r="H42" s="11"/>
      <c r="I42" s="11"/>
      <c r="J42" s="12"/>
    </row>
    <row r="43" spans="1:10" s="2" customFormat="1" ht="8.25" customHeight="1" thickBot="1" x14ac:dyDescent="0.3">
      <c r="A43" s="10"/>
      <c r="B43" s="13"/>
      <c r="C43" s="319"/>
      <c r="D43" s="319"/>
      <c r="E43" s="319"/>
      <c r="F43" s="319"/>
      <c r="G43" s="11"/>
      <c r="H43" s="11"/>
      <c r="I43" s="11"/>
      <c r="J43" s="12"/>
    </row>
    <row r="44" spans="1:10" s="16" customFormat="1" ht="18" x14ac:dyDescent="0.35">
      <c r="A44" s="14"/>
      <c r="B44" s="333" t="s">
        <v>110</v>
      </c>
      <c r="C44" s="334"/>
      <c r="D44" s="335"/>
      <c r="E44" s="340"/>
      <c r="F44" s="341"/>
      <c r="G44" s="11"/>
      <c r="H44" s="185"/>
      <c r="I44" s="185"/>
      <c r="J44" s="15"/>
    </row>
    <row r="45" spans="1:10" s="21" customFormat="1" ht="24.9" customHeight="1" x14ac:dyDescent="0.25">
      <c r="A45" s="17"/>
      <c r="B45" s="327" t="s">
        <v>16</v>
      </c>
      <c r="C45" s="328"/>
      <c r="D45" s="329"/>
      <c r="E45" s="336"/>
      <c r="F45" s="337"/>
      <c r="G45" s="19"/>
      <c r="H45" s="19"/>
      <c r="I45" s="19"/>
      <c r="J45" s="20"/>
    </row>
    <row r="46" spans="1:10" s="21" customFormat="1" ht="24.9" customHeight="1" x14ac:dyDescent="0.25">
      <c r="A46" s="17"/>
      <c r="B46" s="327" t="s">
        <v>112</v>
      </c>
      <c r="C46" s="328"/>
      <c r="D46" s="329"/>
      <c r="E46" s="336"/>
      <c r="F46" s="337"/>
      <c r="G46" s="19"/>
      <c r="H46" s="19"/>
      <c r="I46" s="19"/>
      <c r="J46" s="20"/>
    </row>
    <row r="47" spans="1:10" s="21" customFormat="1" ht="24.9" customHeight="1" x14ac:dyDescent="0.25">
      <c r="A47" s="17"/>
      <c r="B47" s="327" t="s">
        <v>17</v>
      </c>
      <c r="C47" s="328"/>
      <c r="D47" s="329"/>
      <c r="E47" s="336"/>
      <c r="F47" s="337"/>
      <c r="G47" s="19"/>
      <c r="H47" s="19"/>
      <c r="I47" s="19"/>
      <c r="J47" s="20"/>
    </row>
    <row r="48" spans="1:10" s="21" customFormat="1" ht="24.9" customHeight="1" thickBot="1" x14ac:dyDescent="0.3">
      <c r="A48" s="17"/>
      <c r="B48" s="330" t="s">
        <v>113</v>
      </c>
      <c r="C48" s="331"/>
      <c r="D48" s="332"/>
      <c r="E48" s="338"/>
      <c r="F48" s="339"/>
      <c r="G48" s="19"/>
      <c r="H48" s="19"/>
      <c r="I48" s="19"/>
      <c r="J48" s="20"/>
    </row>
    <row r="49" spans="1:10" s="21" customFormat="1" ht="24.9" customHeight="1" x14ac:dyDescent="0.25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5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customSheetViews>
    <customSheetView guid="{D68FC60C-9B06-472C-9BA3-379CA93E6914}" showPageBreaks="1" view="pageBreakPreview" topLeftCell="A13">
      <selection activeCell="C34" sqref="C34:F34"/>
      <pageMargins left="0.62992125984251968" right="0.62992125984251968" top="0.78740157480314965" bottom="0.78740157480314965" header="0.51181102362204722" footer="0.51181102362204722"/>
      <pageSetup paperSize="9" scale="91" orientation="portrait" r:id="rId1"/>
      <headerFooter alignWithMargins="0">
        <oddHeader>&amp;LPríloha č. 1 - Žiadosť o overenie výdavkov</oddHeader>
      </headerFooter>
    </customSheetView>
    <customSheetView guid="{2322C09D-60CA-4BA9-A909-E3CD17119FFF}" showPageBreaks="1" view="pageBreakPreview" topLeftCell="A7">
      <selection activeCell="I17" sqref="I17"/>
      <pageMargins left="0.62992125984251968" right="0.62992125984251968" top="0.78740157480314965" bottom="0.78740157480314965" header="0.51181102362204722" footer="0.51181102362204722"/>
      <pageSetup paperSize="9" scale="91" orientation="portrait" r:id="rId2"/>
      <headerFooter alignWithMargins="0">
        <oddHeader>&amp;LPríloha č. 1 - Žiadosť o overenie výdavkov</oddHeader>
      </headerFooter>
    </customSheetView>
    <customSheetView guid="{41A8DB28-3B8F-4C74-9C41-9C3466E5AC3B}" showPageBreaks="1" view="pageBreakPreview">
      <selection activeCell="C35" sqref="C35:F35"/>
      <pageMargins left="0.62992125984251968" right="0.62992125984251968" top="0.78740157480314965" bottom="0.78740157480314965" header="0.51181102362204722" footer="0.51181102362204722"/>
      <pageSetup paperSize="9" scale="91" orientation="portrait" r:id="rId3"/>
      <headerFooter alignWithMargins="0">
        <oddHeader>&amp;LPríloha č. 1 - Žiadosť o overenie výdavkov</oddHeader>
      </headerFooter>
    </customSheetView>
    <customSheetView guid="{08038749-8E1E-4C6B-B284-E1572D8D0CB2}" showPageBreaks="1" view="pageBreakPreview" topLeftCell="A13">
      <selection activeCell="I44" sqref="I44"/>
      <pageMargins left="0.62992125984251968" right="0.62992125984251968" top="0.78740157480314965" bottom="0.78740157480314965" header="0.51181102362204722" footer="0.51181102362204722"/>
      <pageSetup paperSize="9" scale="91" orientation="portrait" r:id="rId4"/>
      <headerFooter alignWithMargins="0">
        <oddHeader>&amp;LPríloha č. 1 - Žiadosť o overenie výdavkov</oddHeader>
      </headerFooter>
    </customSheetView>
  </customSheetViews>
  <mergeCells count="40">
    <mergeCell ref="E45:F45"/>
    <mergeCell ref="E46:F46"/>
    <mergeCell ref="E47:F47"/>
    <mergeCell ref="E48:F48"/>
    <mergeCell ref="E44:F44"/>
    <mergeCell ref="B45:D45"/>
    <mergeCell ref="B46:D46"/>
    <mergeCell ref="B47:D47"/>
    <mergeCell ref="B48:D48"/>
    <mergeCell ref="B44:D44"/>
    <mergeCell ref="A6:J6"/>
    <mergeCell ref="A7:J7"/>
    <mergeCell ref="A8:J8"/>
    <mergeCell ref="A13:J13"/>
    <mergeCell ref="C26:F26"/>
    <mergeCell ref="C20:F20"/>
    <mergeCell ref="C18:F18"/>
    <mergeCell ref="C19:F19"/>
    <mergeCell ref="C33:F33"/>
    <mergeCell ref="C16:F16"/>
    <mergeCell ref="C17:F17"/>
    <mergeCell ref="C30:F30"/>
    <mergeCell ref="C31:F31"/>
    <mergeCell ref="C32:F32"/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3:F23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5"/>
  <headerFooter alignWithMargins="0">
    <oddHeader>&amp;LPríloha č. 1 - Žiadosť o overenie výdavkov</oddHeader>
  </headerFooter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 x14ac:dyDescent="0.25"/>
  <sheetData/>
  <customSheetViews>
    <customSheetView guid="{D68FC60C-9B06-472C-9BA3-379CA93E6914}">
      <pageMargins left="0.7" right="0.7" top="0.75" bottom="0.75" header="0.3" footer="0.3"/>
    </customSheetView>
    <customSheetView guid="{08038749-8E1E-4C6B-B284-E1572D8D0CB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BreakPreview" topLeftCell="A31" zoomScaleNormal="100" zoomScaleSheetLayoutView="100" workbookViewId="0">
      <selection activeCell="L7" sqref="L7"/>
    </sheetView>
  </sheetViews>
  <sheetFormatPr defaultColWidth="0" defaultRowHeight="13.2" x14ac:dyDescent="0.25"/>
  <cols>
    <col min="1" max="1" width="5.109375" style="2" customWidth="1"/>
    <col min="2" max="2" width="5" style="2" customWidth="1"/>
    <col min="3" max="3" width="4" style="2" customWidth="1"/>
    <col min="4" max="4" width="4.109375" style="2" customWidth="1"/>
    <col min="5" max="5" width="4.44140625" style="2" customWidth="1"/>
    <col min="6" max="6" width="4.109375" style="2" customWidth="1"/>
    <col min="7" max="7" width="9.109375" style="2" customWidth="1"/>
    <col min="8" max="8" width="13.109375" style="2" customWidth="1"/>
    <col min="9" max="9" width="8" style="2" customWidth="1"/>
    <col min="10" max="10" width="12.6640625" style="2" customWidth="1"/>
    <col min="11" max="11" width="4.109375" style="2" customWidth="1"/>
    <col min="12" max="12" width="8" style="2" customWidth="1"/>
    <col min="13" max="13" width="7" style="2" customWidth="1"/>
    <col min="14" max="14" width="9.109375" style="2" customWidth="1"/>
    <col min="15" max="16384" width="9.109375" style="2" hidden="1"/>
  </cols>
  <sheetData>
    <row r="1" spans="1:13" x14ac:dyDescent="0.25">
      <c r="A1" s="65"/>
      <c r="B1" s="65"/>
      <c r="C1" s="65"/>
      <c r="D1" s="376"/>
      <c r="E1" s="376"/>
      <c r="F1" s="376"/>
      <c r="G1" s="376"/>
      <c r="H1" s="376"/>
      <c r="I1" s="376"/>
      <c r="J1" s="376"/>
      <c r="K1" s="376"/>
      <c r="L1" s="65"/>
      <c r="M1" s="65"/>
    </row>
    <row r="2" spans="1:13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6.8" x14ac:dyDescent="0.3">
      <c r="A4" s="65"/>
      <c r="B4" s="65"/>
      <c r="C4" s="65"/>
      <c r="D4" s="377" t="s">
        <v>18</v>
      </c>
      <c r="E4" s="377"/>
      <c r="F4" s="377"/>
      <c r="G4" s="377"/>
      <c r="H4" s="377"/>
      <c r="I4" s="377"/>
      <c r="J4" s="377"/>
      <c r="K4" s="377"/>
      <c r="L4" s="65"/>
      <c r="M4" s="65"/>
    </row>
    <row r="5" spans="1:13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7" spans="1:13" s="1" customFormat="1" ht="18" customHeight="1" x14ac:dyDescent="0.25">
      <c r="A7" s="342" t="s">
        <v>19</v>
      </c>
      <c r="B7" s="342"/>
      <c r="C7" s="342"/>
      <c r="D7" s="342"/>
      <c r="E7" s="342"/>
    </row>
    <row r="8" spans="1:13" ht="10.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5">
      <c r="A9" s="40"/>
      <c r="B9" s="378" t="s">
        <v>25</v>
      </c>
      <c r="C9" s="378"/>
      <c r="D9" s="41"/>
      <c r="E9" s="48"/>
      <c r="F9" s="39"/>
      <c r="G9"/>
      <c r="H9" s="347" t="s">
        <v>27</v>
      </c>
      <c r="I9" s="348"/>
      <c r="J9" s="352"/>
      <c r="K9" s="353"/>
      <c r="L9" s="354"/>
      <c r="M9" s="42"/>
    </row>
    <row r="10" spans="1:13" s="1" customFormat="1" ht="15" customHeight="1" x14ac:dyDescent="0.25">
      <c r="A10" s="43"/>
      <c r="B10" s="378" t="s">
        <v>26</v>
      </c>
      <c r="C10" s="378"/>
      <c r="D10" s="41"/>
      <c r="E10" s="48"/>
      <c r="F10" s="39"/>
      <c r="G10" s="39"/>
      <c r="H10" s="347" t="s">
        <v>105</v>
      </c>
      <c r="I10" s="348"/>
      <c r="J10" s="349"/>
      <c r="K10" s="350"/>
      <c r="L10" s="351"/>
      <c r="M10" s="42"/>
    </row>
    <row r="11" spans="1:13" s="1" customFormat="1" ht="15" customHeight="1" x14ac:dyDescent="0.25">
      <c r="A11" s="43"/>
      <c r="B11" s="193"/>
      <c r="C11" s="193"/>
      <c r="D11" s="193"/>
      <c r="E11" s="197"/>
      <c r="F11" s="194"/>
      <c r="G11" s="194"/>
      <c r="H11" s="379" t="s">
        <v>129</v>
      </c>
      <c r="I11" s="379"/>
      <c r="J11" s="380"/>
      <c r="K11" s="380"/>
      <c r="L11" s="380"/>
      <c r="M11" s="195"/>
    </row>
    <row r="12" spans="1:13" ht="7.5" customHeight="1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5"/>
    <row r="14" spans="1:13" s="1" customFormat="1" ht="18" customHeight="1" x14ac:dyDescent="0.25">
      <c r="A14" s="342" t="s">
        <v>28</v>
      </c>
      <c r="B14" s="342"/>
      <c r="C14" s="342"/>
      <c r="D14" s="342"/>
      <c r="E14" s="342"/>
      <c r="F14" s="342"/>
      <c r="G14" s="342"/>
      <c r="H14" s="342"/>
    </row>
    <row r="15" spans="1:13" ht="7.5" customHeight="1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5">
      <c r="A16" s="44"/>
      <c r="B16" s="343" t="s">
        <v>29</v>
      </c>
      <c r="C16" s="343"/>
      <c r="D16" s="343"/>
      <c r="E16" s="375"/>
      <c r="F16" s="364"/>
      <c r="G16" s="365"/>
      <c r="H16" s="365"/>
      <c r="I16" s="365"/>
      <c r="J16" s="365"/>
      <c r="K16" s="365"/>
      <c r="L16" s="366"/>
      <c r="M16" s="12"/>
    </row>
    <row r="17" spans="1:13" ht="6.75" customHeight="1" x14ac:dyDescent="0.25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5">
      <c r="A18" s="44"/>
      <c r="B18" s="343" t="s">
        <v>30</v>
      </c>
      <c r="C18" s="343"/>
      <c r="D18" s="343"/>
      <c r="E18" s="11"/>
      <c r="F18" s="364"/>
      <c r="G18" s="365"/>
      <c r="H18" s="365"/>
      <c r="I18" s="365"/>
      <c r="J18" s="365"/>
      <c r="K18" s="365"/>
      <c r="L18" s="366"/>
      <c r="M18" s="12"/>
    </row>
    <row r="19" spans="1:13" ht="6.75" customHeight="1" x14ac:dyDescent="0.25">
      <c r="A19" s="4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5">
      <c r="A20" s="44"/>
      <c r="B20" s="343" t="s">
        <v>31</v>
      </c>
      <c r="C20" s="343"/>
      <c r="D20" s="343"/>
      <c r="E20" s="11"/>
      <c r="F20" s="373"/>
      <c r="G20" s="374"/>
      <c r="H20" s="11"/>
      <c r="I20" s="11" t="s">
        <v>32</v>
      </c>
      <c r="J20" s="364"/>
      <c r="K20" s="365"/>
      <c r="L20" s="366"/>
      <c r="M20" s="12"/>
    </row>
    <row r="21" spans="1:13" ht="6" customHeight="1" thickBot="1" x14ac:dyDescent="0.3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7.5" customHeight="1" thickTop="1" x14ac:dyDescent="0.25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5">
      <c r="A23" s="44"/>
      <c r="B23" s="343" t="s">
        <v>106</v>
      </c>
      <c r="C23" s="343"/>
      <c r="D23" s="343"/>
      <c r="E23" s="343"/>
      <c r="F23" s="343"/>
      <c r="G23" s="375"/>
      <c r="H23" s="364"/>
      <c r="I23" s="365"/>
      <c r="J23" s="365"/>
      <c r="K23" s="365"/>
      <c r="L23" s="366"/>
      <c r="M23" s="12"/>
    </row>
    <row r="24" spans="1:13" ht="5.25" customHeight="1" x14ac:dyDescent="0.25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5">
      <c r="A25" s="44"/>
      <c r="B25" s="343" t="s">
        <v>33</v>
      </c>
      <c r="C25" s="343"/>
      <c r="D25" s="343"/>
      <c r="E25" s="343"/>
      <c r="F25" s="343"/>
      <c r="G25" s="375"/>
      <c r="H25" s="364"/>
      <c r="I25" s="365"/>
      <c r="J25" s="365"/>
      <c r="K25" s="365"/>
      <c r="L25" s="366"/>
      <c r="M25" s="12"/>
    </row>
    <row r="26" spans="1:13" ht="5.25" customHeight="1" x14ac:dyDescent="0.25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5">
      <c r="A27" s="44"/>
      <c r="B27" s="343" t="s">
        <v>34</v>
      </c>
      <c r="C27" s="343"/>
      <c r="D27" s="343"/>
      <c r="E27" s="11"/>
      <c r="F27" s="364"/>
      <c r="G27" s="365"/>
      <c r="H27" s="365"/>
      <c r="I27" s="366"/>
      <c r="J27" s="11"/>
      <c r="K27" s="11"/>
      <c r="L27" s="11"/>
      <c r="M27" s="12"/>
    </row>
    <row r="28" spans="1:13" ht="6.75" customHeight="1" x14ac:dyDescent="0.25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5">
      <c r="A29" s="44"/>
      <c r="B29" s="343" t="s">
        <v>35</v>
      </c>
      <c r="C29" s="343"/>
      <c r="D29" s="343"/>
      <c r="E29" s="11"/>
      <c r="F29" s="364"/>
      <c r="G29" s="365"/>
      <c r="H29" s="365"/>
      <c r="I29" s="366"/>
      <c r="J29" s="11"/>
      <c r="K29" s="11"/>
      <c r="L29" s="11"/>
      <c r="M29" s="12"/>
    </row>
    <row r="30" spans="1:13" ht="6" customHeight="1" x14ac:dyDescent="0.25">
      <c r="A30" s="4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5">
      <c r="A31" s="44"/>
      <c r="B31" s="343" t="s">
        <v>36</v>
      </c>
      <c r="C31" s="343"/>
      <c r="D31" s="343"/>
      <c r="E31" s="11"/>
      <c r="F31" s="367"/>
      <c r="G31" s="368"/>
      <c r="H31" s="368"/>
      <c r="I31" s="369"/>
      <c r="J31" s="11"/>
      <c r="K31" s="11"/>
      <c r="L31" s="11"/>
      <c r="M31" s="12"/>
    </row>
    <row r="32" spans="1:13" ht="7.5" customHeight="1" x14ac:dyDescent="0.2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5"/>
    <row r="34" spans="1:13" s="1" customFormat="1" ht="18" customHeight="1" x14ac:dyDescent="0.25">
      <c r="A34" s="342" t="s">
        <v>37</v>
      </c>
      <c r="B34" s="342"/>
      <c r="C34" s="342"/>
      <c r="D34" s="342"/>
      <c r="E34" s="342"/>
      <c r="F34" s="342"/>
      <c r="G34" s="38"/>
      <c r="H34" s="38"/>
    </row>
    <row r="35" spans="1:13" ht="7.5" customHeight="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5">
      <c r="A36" s="40"/>
      <c r="B36" s="347" t="s">
        <v>49</v>
      </c>
      <c r="C36" s="347"/>
      <c r="D36" s="347"/>
      <c r="E36" s="347"/>
      <c r="F36" s="348"/>
      <c r="G36" s="370"/>
      <c r="H36" s="371"/>
      <c r="I36" s="371"/>
      <c r="J36" s="371"/>
      <c r="K36" s="371"/>
      <c r="L36" s="372"/>
      <c r="M36" s="42"/>
    </row>
    <row r="37" spans="1:13" ht="7.5" customHeight="1" x14ac:dyDescent="0.25">
      <c r="A37" s="4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5">
      <c r="A38" s="44"/>
      <c r="B38" s="347" t="s">
        <v>38</v>
      </c>
      <c r="C38" s="347"/>
      <c r="D38" s="347"/>
      <c r="E38" s="347"/>
      <c r="F38" s="11"/>
      <c r="G38" s="358"/>
      <c r="H38" s="359"/>
      <c r="I38" s="359"/>
      <c r="J38" s="359"/>
      <c r="K38" s="359"/>
      <c r="L38" s="360"/>
      <c r="M38" s="12"/>
    </row>
    <row r="39" spans="1:13" x14ac:dyDescent="0.25">
      <c r="A39" s="44"/>
      <c r="B39" s="347"/>
      <c r="C39" s="347"/>
      <c r="D39" s="347"/>
      <c r="E39" s="347"/>
      <c r="F39" s="11"/>
      <c r="G39" s="361"/>
      <c r="H39" s="362"/>
      <c r="I39" s="362"/>
      <c r="J39" s="362"/>
      <c r="K39" s="362"/>
      <c r="L39" s="363"/>
      <c r="M39" s="12"/>
    </row>
    <row r="40" spans="1:13" ht="6.75" customHeight="1" x14ac:dyDescent="0.25">
      <c r="A40" s="44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5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5"/>
    <row r="43" spans="1:13" s="1" customFormat="1" ht="18" customHeight="1" x14ac:dyDescent="0.25">
      <c r="A43" s="342" t="s">
        <v>39</v>
      </c>
      <c r="B43" s="342"/>
      <c r="C43" s="342"/>
      <c r="D43" s="342"/>
      <c r="E43" s="342"/>
      <c r="F43" s="342"/>
    </row>
    <row r="44" spans="1:13" ht="7.5" customHeight="1" x14ac:dyDescent="0.25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44"/>
      <c r="B45" s="343" t="s">
        <v>40</v>
      </c>
      <c r="C45" s="343"/>
      <c r="D45" s="343"/>
      <c r="E45" s="343"/>
      <c r="F45" s="37"/>
      <c r="G45" s="358"/>
      <c r="H45" s="359"/>
      <c r="I45" s="359"/>
      <c r="J45" s="359"/>
      <c r="K45" s="359"/>
      <c r="L45" s="360"/>
      <c r="M45" s="12"/>
    </row>
    <row r="46" spans="1:13" x14ac:dyDescent="0.25">
      <c r="A46" s="44"/>
      <c r="B46" s="11"/>
      <c r="C46" s="11"/>
      <c r="D46" s="11"/>
      <c r="E46" s="11"/>
      <c r="F46" s="11"/>
      <c r="G46" s="361"/>
      <c r="H46" s="362"/>
      <c r="I46" s="362"/>
      <c r="J46" s="362"/>
      <c r="K46" s="362"/>
      <c r="L46" s="363"/>
      <c r="M46" s="12"/>
    </row>
    <row r="47" spans="1:13" ht="6.75" customHeight="1" x14ac:dyDescent="0.25">
      <c r="A47" s="4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5">
      <c r="A48" s="40"/>
      <c r="B48" s="347" t="s">
        <v>104</v>
      </c>
      <c r="C48" s="347"/>
      <c r="D48" s="347"/>
      <c r="E48" s="347"/>
      <c r="F48" s="348"/>
      <c r="G48" s="352"/>
      <c r="H48" s="353"/>
      <c r="I48" s="354"/>
      <c r="J48" s="39"/>
      <c r="K48" s="39"/>
      <c r="L48" s="39"/>
      <c r="M48" s="42"/>
    </row>
    <row r="49" spans="1:13" ht="5.25" customHeight="1" x14ac:dyDescent="0.25">
      <c r="A49" s="44"/>
      <c r="B49" s="11"/>
      <c r="C49" s="11"/>
      <c r="D49" s="11"/>
      <c r="E49" s="11"/>
      <c r="F49" s="11"/>
      <c r="G49" s="108"/>
      <c r="H49" s="108"/>
      <c r="I49" s="109"/>
      <c r="J49" s="11"/>
      <c r="K49" s="11"/>
      <c r="L49" s="11"/>
      <c r="M49" s="12"/>
    </row>
    <row r="50" spans="1:13" ht="16.5" customHeight="1" x14ac:dyDescent="0.25">
      <c r="A50" s="44"/>
      <c r="B50" s="11" t="s">
        <v>76</v>
      </c>
      <c r="C50" s="11"/>
      <c r="D50" s="11"/>
      <c r="E50" s="11"/>
      <c r="F50" s="11"/>
      <c r="G50" s="355"/>
      <c r="H50" s="356"/>
      <c r="I50" s="357"/>
      <c r="J50" s="11"/>
      <c r="K50" s="11"/>
      <c r="L50" s="11"/>
      <c r="M50" s="12"/>
    </row>
    <row r="51" spans="1:13" ht="6.75" customHeight="1" x14ac:dyDescent="0.25">
      <c r="A51" s="44"/>
      <c r="B51" s="11"/>
      <c r="C51" s="11"/>
      <c r="D51" s="11"/>
      <c r="E51" s="11"/>
      <c r="F51" s="11"/>
      <c r="G51" s="108"/>
      <c r="H51" s="108"/>
      <c r="I51" s="108"/>
      <c r="J51" s="11"/>
      <c r="K51" s="11"/>
      <c r="L51" s="11"/>
      <c r="M51" s="12"/>
    </row>
    <row r="52" spans="1:13" s="1" customFormat="1" ht="17.100000000000001" customHeight="1" x14ac:dyDescent="0.25">
      <c r="A52" s="40"/>
      <c r="B52" s="347" t="s">
        <v>77</v>
      </c>
      <c r="C52" s="347"/>
      <c r="D52" s="347"/>
      <c r="E52" s="347"/>
      <c r="F52" s="348"/>
      <c r="G52" s="349"/>
      <c r="H52" s="350"/>
      <c r="I52" s="351"/>
      <c r="J52" s="39"/>
      <c r="K52" s="39"/>
      <c r="L52" s="39"/>
      <c r="M52" s="42"/>
    </row>
    <row r="53" spans="1:13" ht="6" customHeight="1" x14ac:dyDescent="0.25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5"/>
    <row r="55" spans="1:13" s="1" customFormat="1" ht="18" customHeight="1" x14ac:dyDescent="0.25">
      <c r="A55" s="342" t="s">
        <v>41</v>
      </c>
      <c r="B55" s="342"/>
      <c r="C55" s="342"/>
      <c r="D55" s="342"/>
      <c r="E55" s="342"/>
      <c r="F55" s="342"/>
      <c r="G55" s="342"/>
    </row>
    <row r="56" spans="1:13" ht="8.25" customHeight="1" x14ac:dyDescent="0.25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5">
      <c r="A57" s="44"/>
      <c r="B57" s="343" t="s">
        <v>42</v>
      </c>
      <c r="C57" s="343"/>
      <c r="D57" s="343"/>
      <c r="E57" s="343"/>
      <c r="F57" s="11"/>
      <c r="G57" s="344"/>
      <c r="H57" s="345"/>
      <c r="I57" s="345"/>
      <c r="J57" s="345"/>
      <c r="K57" s="345"/>
      <c r="L57" s="346"/>
      <c r="M57" s="12"/>
    </row>
    <row r="58" spans="1:13" x14ac:dyDescent="0.25">
      <c r="A58" s="4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5">
      <c r="A59" s="44"/>
      <c r="B59" s="343" t="s">
        <v>128</v>
      </c>
      <c r="C59" s="343"/>
      <c r="D59" s="343"/>
      <c r="E59" s="343"/>
      <c r="F59" s="11"/>
      <c r="G59" s="344"/>
      <c r="H59" s="345"/>
      <c r="I59" s="345"/>
      <c r="J59" s="345"/>
      <c r="K59" s="345"/>
      <c r="L59" s="346"/>
      <c r="M59" s="12"/>
    </row>
    <row r="60" spans="1:13" x14ac:dyDescent="0.25">
      <c r="A60" s="44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5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customSheetViews>
    <customSheetView guid="{D68FC60C-9B06-472C-9BA3-379CA93E6914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1"/>
      <headerFooter alignWithMargins="0"/>
    </customSheetView>
    <customSheetView guid="{2322C09D-60CA-4BA9-A909-E3CD17119FFF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2"/>
      <headerFooter alignWithMargins="0"/>
    </customSheetView>
    <customSheetView guid="{41A8DB28-3B8F-4C74-9C41-9C3466E5AC3B}" showPageBreaks="1" printArea="1" hiddenColumns="1" view="pageBreakPreview" topLeftCell="A16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3"/>
      <headerFooter alignWithMargins="0"/>
    </customSheetView>
    <customSheetView guid="{08038749-8E1E-4C6B-B284-E1572D8D0CB2}" showPageBreaks="1" printArea="1" hiddenColumns="1" view="pageBreakPreview">
      <selection activeCell="H25" sqref="H25:L25"/>
      <pageMargins left="0.62992125984251968" right="0.62992125984251968" top="0.78740157480314965" bottom="0.78740157480314965" header="0.51181102362204722" footer="0.51181102362204722"/>
      <pageSetup paperSize="9" orientation="portrait" r:id="rId4"/>
      <headerFooter alignWithMargins="0"/>
    </customSheetView>
  </customSheetViews>
  <mergeCells count="47">
    <mergeCell ref="H11:I11"/>
    <mergeCell ref="J11:L11"/>
    <mergeCell ref="B10:C10"/>
    <mergeCell ref="H10:I10"/>
    <mergeCell ref="J10:L10"/>
    <mergeCell ref="D1:K1"/>
    <mergeCell ref="D4:K4"/>
    <mergeCell ref="J9:L9"/>
    <mergeCell ref="B9:C9"/>
    <mergeCell ref="H9:I9"/>
    <mergeCell ref="A7:E7"/>
    <mergeCell ref="B25:G25"/>
    <mergeCell ref="B27:D27"/>
    <mergeCell ref="H25:L25"/>
    <mergeCell ref="F27:I27"/>
    <mergeCell ref="F18:L18"/>
    <mergeCell ref="J20:L20"/>
    <mergeCell ref="B18:D18"/>
    <mergeCell ref="A14:H14"/>
    <mergeCell ref="B20:D20"/>
    <mergeCell ref="F20:G20"/>
    <mergeCell ref="B23:G23"/>
    <mergeCell ref="H23:L23"/>
    <mergeCell ref="F16:L16"/>
    <mergeCell ref="B16:E16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B52:F52"/>
    <mergeCell ref="G52:I52"/>
    <mergeCell ref="B48:F48"/>
    <mergeCell ref="G48:I48"/>
    <mergeCell ref="G50:I50"/>
    <mergeCell ref="A55:G55"/>
    <mergeCell ref="B57:E57"/>
    <mergeCell ref="G57:L57"/>
    <mergeCell ref="B59:E59"/>
    <mergeCell ref="G59:L59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3" zoomScaleNormal="100" zoomScaleSheetLayoutView="100" workbookViewId="0">
      <selection activeCell="L18" sqref="L18"/>
    </sheetView>
  </sheetViews>
  <sheetFormatPr defaultColWidth="9.109375" defaultRowHeight="13.2" x14ac:dyDescent="0.25"/>
  <cols>
    <col min="1" max="1" width="20.44140625" style="25" customWidth="1"/>
    <col min="2" max="2" width="11.6640625" style="2" customWidth="1"/>
    <col min="3" max="3" width="12.6640625" style="2" customWidth="1"/>
    <col min="4" max="4" width="12.109375" style="2" customWidth="1"/>
    <col min="5" max="5" width="12" style="2" customWidth="1"/>
    <col min="6" max="6" width="13.6640625" style="2" customWidth="1"/>
    <col min="7" max="7" width="14.88671875" style="2" customWidth="1"/>
    <col min="8" max="8" width="12.109375" style="2" customWidth="1"/>
    <col min="9" max="10" width="8.5546875" style="2" customWidth="1"/>
    <col min="11" max="11" width="5.88671875" style="2" customWidth="1"/>
    <col min="12" max="12" width="9.109375" style="2"/>
    <col min="13" max="13" width="16.44140625" style="2" bestFit="1" customWidth="1"/>
    <col min="14" max="16384" width="9.109375" style="2"/>
  </cols>
  <sheetData>
    <row r="1" spans="1:11" s="26" customFormat="1" ht="18" customHeight="1" x14ac:dyDescent="0.25">
      <c r="A1" s="381" t="s">
        <v>121</v>
      </c>
      <c r="B1" s="382"/>
      <c r="C1" s="382"/>
      <c r="D1" s="383"/>
    </row>
    <row r="2" spans="1:11" ht="7.5" customHeight="1" x14ac:dyDescent="0.25"/>
    <row r="3" spans="1:11" s="32" customFormat="1" ht="12" x14ac:dyDescent="0.25">
      <c r="A3" s="384" t="s">
        <v>69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</row>
    <row r="4" spans="1:11" s="32" customFormat="1" ht="12" x14ac:dyDescent="0.25">
      <c r="A4" s="384" t="s">
        <v>66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</row>
    <row r="5" spans="1:11" s="32" customFormat="1" ht="12" x14ac:dyDescent="0.25">
      <c r="A5" s="387" t="s">
        <v>59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</row>
    <row r="6" spans="1:11" ht="11.25" customHeight="1" x14ac:dyDescent="0.25">
      <c r="A6" s="25" t="s">
        <v>78</v>
      </c>
    </row>
    <row r="7" spans="1:11" ht="8.25" customHeight="1" thickBot="1" x14ac:dyDescent="0.3"/>
    <row r="8" spans="1:11" s="27" customFormat="1" ht="57" x14ac:dyDescent="0.2">
      <c r="A8" s="30" t="s">
        <v>21</v>
      </c>
      <c r="B8" s="31" t="s">
        <v>72</v>
      </c>
      <c r="C8" s="31" t="s">
        <v>79</v>
      </c>
      <c r="D8" s="101" t="s">
        <v>58</v>
      </c>
      <c r="E8" s="105" t="s">
        <v>20</v>
      </c>
      <c r="F8" s="103" t="s">
        <v>22</v>
      </c>
      <c r="G8" s="100" t="s">
        <v>74</v>
      </c>
      <c r="H8" s="100" t="s">
        <v>75</v>
      </c>
      <c r="I8" s="84"/>
      <c r="J8" s="84"/>
    </row>
    <row r="9" spans="1:11" s="33" customFormat="1" ht="23.1" customHeight="1" x14ac:dyDescent="0.25">
      <c r="A9" s="117" t="s">
        <v>50</v>
      </c>
      <c r="B9" s="36"/>
      <c r="C9" s="36"/>
      <c r="D9" s="102"/>
      <c r="E9" s="106">
        <v>1</v>
      </c>
      <c r="F9" s="104">
        <f t="shared" ref="F9:F14" si="0">D9+E9</f>
        <v>1</v>
      </c>
      <c r="G9" s="110" t="str">
        <f t="shared" ref="G9:G14" si="1">IF(OR(B9&lt;&gt;"",B9&lt;&gt;0),IF(C9="",IF(F9&lt;=B9,F9/B9,"CHYBA")," "),"")</f>
        <v/>
      </c>
      <c r="H9" s="110" t="str">
        <f t="shared" ref="H9:H15" si="2">IF(OR(G9&lt;&gt;"",B9&lt;&gt;"",B9=0),IF(C9&lt;&gt;0,IF(F9&lt;=C9,F9/C9,"CHYBA"),""),"")</f>
        <v/>
      </c>
      <c r="I9" s="85"/>
      <c r="J9" s="85"/>
    </row>
    <row r="10" spans="1:11" s="33" customFormat="1" ht="23.1" customHeight="1" x14ac:dyDescent="0.25">
      <c r="A10" s="117" t="s">
        <v>134</v>
      </c>
      <c r="B10" s="36"/>
      <c r="C10" s="36"/>
      <c r="D10" s="102"/>
      <c r="E10" s="106">
        <v>0</v>
      </c>
      <c r="F10" s="104">
        <f t="shared" si="0"/>
        <v>0</v>
      </c>
      <c r="G10" s="110" t="str">
        <f t="shared" si="1"/>
        <v/>
      </c>
      <c r="H10" s="110" t="str">
        <f t="shared" si="2"/>
        <v/>
      </c>
      <c r="I10" s="85"/>
      <c r="J10" s="85"/>
    </row>
    <row r="11" spans="1:11" s="33" customFormat="1" ht="23.1" customHeight="1" x14ac:dyDescent="0.25">
      <c r="A11" s="117" t="s">
        <v>130</v>
      </c>
      <c r="B11" s="36"/>
      <c r="C11" s="36"/>
      <c r="D11" s="102"/>
      <c r="E11" s="106">
        <v>0</v>
      </c>
      <c r="F11" s="104">
        <f t="shared" si="0"/>
        <v>0</v>
      </c>
      <c r="G11" s="110" t="str">
        <f t="shared" si="1"/>
        <v/>
      </c>
      <c r="H11" s="110" t="str">
        <f t="shared" si="2"/>
        <v/>
      </c>
      <c r="I11" s="85"/>
      <c r="J11" s="85"/>
    </row>
    <row r="12" spans="1:11" s="33" customFormat="1" ht="23.1" customHeight="1" x14ac:dyDescent="0.25">
      <c r="A12" s="117" t="s">
        <v>131</v>
      </c>
      <c r="B12" s="36"/>
      <c r="C12" s="36"/>
      <c r="D12" s="102"/>
      <c r="E12" s="106">
        <v>0</v>
      </c>
      <c r="F12" s="104">
        <f t="shared" si="0"/>
        <v>0</v>
      </c>
      <c r="G12" s="110" t="str">
        <f t="shared" si="1"/>
        <v/>
      </c>
      <c r="H12" s="110" t="str">
        <f t="shared" si="2"/>
        <v/>
      </c>
      <c r="I12" s="85"/>
      <c r="J12" s="85"/>
    </row>
    <row r="13" spans="1:11" s="33" customFormat="1" ht="23.1" customHeight="1" x14ac:dyDescent="0.25">
      <c r="A13" s="81" t="s">
        <v>132</v>
      </c>
      <c r="B13" s="36"/>
      <c r="C13" s="36"/>
      <c r="D13" s="102"/>
      <c r="E13" s="106">
        <v>0</v>
      </c>
      <c r="F13" s="104">
        <f t="shared" si="0"/>
        <v>0</v>
      </c>
      <c r="G13" s="110" t="str">
        <f t="shared" si="1"/>
        <v/>
      </c>
      <c r="H13" s="110" t="str">
        <f t="shared" si="2"/>
        <v/>
      </c>
      <c r="I13" s="85"/>
      <c r="J13" s="85"/>
    </row>
    <row r="14" spans="1:11" s="33" customFormat="1" ht="23.1" customHeight="1" thickBot="1" x14ac:dyDescent="0.3">
      <c r="A14" s="117" t="s">
        <v>133</v>
      </c>
      <c r="B14" s="36"/>
      <c r="C14" s="36"/>
      <c r="D14" s="102"/>
      <c r="E14" s="106">
        <v>0</v>
      </c>
      <c r="F14" s="104">
        <f t="shared" si="0"/>
        <v>0</v>
      </c>
      <c r="G14" s="110" t="str">
        <f t="shared" si="1"/>
        <v/>
      </c>
      <c r="H14" s="110" t="str">
        <f t="shared" si="2"/>
        <v/>
      </c>
      <c r="I14" s="85"/>
      <c r="J14" s="85"/>
    </row>
    <row r="15" spans="1:11" s="34" customFormat="1" ht="15" customHeight="1" thickBot="1" x14ac:dyDescent="0.3">
      <c r="A15" s="114" t="s">
        <v>68</v>
      </c>
      <c r="B15" s="115"/>
      <c r="C15" s="115"/>
      <c r="D15" s="115">
        <f>SUM(D9:D14)</f>
        <v>0</v>
      </c>
      <c r="E15" s="115">
        <v>0</v>
      </c>
      <c r="F15" s="116">
        <v>0</v>
      </c>
      <c r="G15" s="113" t="str">
        <f>IF(OR(B15&lt;&gt;0,C15&lt;&gt;0),IF(C15=0,IF(F15&lt;=B15,F15/B15,"CHYBA")," "),"")</f>
        <v/>
      </c>
      <c r="H15" s="113" t="str">
        <f t="shared" si="2"/>
        <v/>
      </c>
      <c r="I15" s="86"/>
      <c r="J15" s="86"/>
    </row>
    <row r="16" spans="1:11" s="29" customFormat="1" ht="9" customHeight="1" x14ac:dyDescent="0.25">
      <c r="A16" s="28"/>
      <c r="G16" s="111"/>
      <c r="H16" s="111"/>
    </row>
    <row r="17" spans="1:10" x14ac:dyDescent="0.25">
      <c r="G17" s="78"/>
      <c r="H17" s="78"/>
    </row>
    <row r="18" spans="1:10" s="26" customFormat="1" ht="18" customHeight="1" x14ac:dyDescent="0.25">
      <c r="A18" s="381" t="s">
        <v>122</v>
      </c>
      <c r="B18" s="382"/>
      <c r="C18" s="382"/>
      <c r="D18" s="383"/>
      <c r="E18" s="383"/>
      <c r="G18" s="112"/>
      <c r="H18" s="112"/>
    </row>
    <row r="19" spans="1:10" ht="7.5" customHeight="1" thickBot="1" x14ac:dyDescent="0.3">
      <c r="G19" s="78"/>
      <c r="H19" s="78"/>
    </row>
    <row r="20" spans="1:10" s="27" customFormat="1" ht="57" x14ac:dyDescent="0.2">
      <c r="A20" s="30" t="s">
        <v>136</v>
      </c>
      <c r="B20" s="31" t="s">
        <v>73</v>
      </c>
      <c r="C20" s="31" t="s">
        <v>79</v>
      </c>
      <c r="D20" s="101" t="s">
        <v>58</v>
      </c>
      <c r="E20" s="105" t="s">
        <v>20</v>
      </c>
      <c r="F20" s="103" t="s">
        <v>23</v>
      </c>
      <c r="G20" s="100" t="s">
        <v>74</v>
      </c>
      <c r="H20" s="100" t="s">
        <v>75</v>
      </c>
      <c r="I20" s="84"/>
      <c r="J20" s="84"/>
    </row>
    <row r="21" spans="1:10" s="33" customFormat="1" ht="15" customHeight="1" x14ac:dyDescent="0.25">
      <c r="A21" s="35" t="s">
        <v>174</v>
      </c>
      <c r="B21" s="36"/>
      <c r="C21" s="36"/>
      <c r="D21" s="102"/>
      <c r="E21" s="106"/>
      <c r="F21" s="104">
        <f t="shared" ref="F21:F25" si="3">D21+E21</f>
        <v>0</v>
      </c>
      <c r="G21" s="110" t="str">
        <f t="shared" ref="G21:G25" si="4">IF(B21&lt;&gt;0,IF(C21="",IF(F21&lt;=B21,F21/B21,"CHYBA")," "),"")</f>
        <v/>
      </c>
      <c r="H21" s="110" t="str">
        <f t="shared" ref="H21:H25" si="5">IF(OR(G21&lt;&gt;"",B21&lt;&gt;"",B21=0),IF(C21&lt;&gt;0,IF(F21&lt;=C21,F21/C21,"CHYBA"),""),"")</f>
        <v/>
      </c>
      <c r="I21" s="85"/>
      <c r="J21" s="85"/>
    </row>
    <row r="22" spans="1:10" s="33" customFormat="1" ht="15" customHeight="1" x14ac:dyDescent="0.25">
      <c r="A22" s="35" t="s">
        <v>173</v>
      </c>
      <c r="B22" s="36"/>
      <c r="C22" s="36"/>
      <c r="D22" s="102"/>
      <c r="E22" s="106"/>
      <c r="F22" s="104">
        <f t="shared" si="3"/>
        <v>0</v>
      </c>
      <c r="G22" s="110" t="str">
        <f t="shared" si="4"/>
        <v/>
      </c>
      <c r="H22" s="110" t="str">
        <f t="shared" si="5"/>
        <v/>
      </c>
      <c r="I22" s="85"/>
      <c r="J22" s="85"/>
    </row>
    <row r="23" spans="1:10" s="33" customFormat="1" ht="15" customHeight="1" x14ac:dyDescent="0.25">
      <c r="A23" s="35" t="s">
        <v>171</v>
      </c>
      <c r="B23" s="36"/>
      <c r="C23" s="36"/>
      <c r="D23" s="102"/>
      <c r="E23" s="106"/>
      <c r="F23" s="104">
        <f t="shared" si="3"/>
        <v>0</v>
      </c>
      <c r="G23" s="110" t="str">
        <f t="shared" si="4"/>
        <v/>
      </c>
      <c r="H23" s="110" t="str">
        <f t="shared" si="5"/>
        <v/>
      </c>
      <c r="I23" s="85"/>
      <c r="J23" s="85"/>
    </row>
    <row r="24" spans="1:10" s="33" customFormat="1" ht="15" customHeight="1" x14ac:dyDescent="0.25">
      <c r="A24" s="35" t="s">
        <v>172</v>
      </c>
      <c r="B24" s="36"/>
      <c r="C24" s="36"/>
      <c r="D24" s="102"/>
      <c r="E24" s="106"/>
      <c r="F24" s="104">
        <f t="shared" si="3"/>
        <v>0</v>
      </c>
      <c r="G24" s="110" t="str">
        <f t="shared" si="4"/>
        <v/>
      </c>
      <c r="H24" s="110" t="str">
        <f t="shared" si="5"/>
        <v/>
      </c>
      <c r="I24" s="85"/>
      <c r="J24" s="85"/>
    </row>
    <row r="25" spans="1:10" s="33" customFormat="1" ht="15" customHeight="1" x14ac:dyDescent="0.25">
      <c r="A25" s="35" t="s">
        <v>135</v>
      </c>
      <c r="B25" s="36"/>
      <c r="C25" s="36"/>
      <c r="D25" s="102"/>
      <c r="E25" s="106"/>
      <c r="F25" s="104">
        <f t="shared" si="3"/>
        <v>0</v>
      </c>
      <c r="G25" s="110" t="str">
        <f t="shared" si="4"/>
        <v/>
      </c>
      <c r="H25" s="110" t="str">
        <f t="shared" si="5"/>
        <v/>
      </c>
      <c r="I25" s="85"/>
      <c r="J25" s="85"/>
    </row>
    <row r="26" spans="1:10" s="33" customFormat="1" ht="15" customHeight="1" x14ac:dyDescent="0.25">
      <c r="A26" s="35" t="s">
        <v>135</v>
      </c>
      <c r="B26" s="36"/>
      <c r="C26" s="36"/>
      <c r="D26" s="102"/>
      <c r="E26" s="106"/>
      <c r="F26" s="104">
        <f t="shared" ref="F26:F27" si="6">D26+E26</f>
        <v>0</v>
      </c>
      <c r="G26" s="110" t="str">
        <f t="shared" ref="G26:G28" si="7">IF(B26&lt;&gt;0,IF(C26="",IF(F26&lt;=B26,F26/B26,"CHYBA")," "),"")</f>
        <v/>
      </c>
      <c r="H26" s="110" t="str">
        <f t="shared" ref="H26:H27" si="8">IF(OR(G26&lt;&gt;"",B26&lt;&gt;"",B26=0),IF(C26&lt;&gt;0,IF(F26&lt;=C26,F26/C26,"CHYBA"),""),"")</f>
        <v/>
      </c>
      <c r="I26" s="85"/>
      <c r="J26" s="85"/>
    </row>
    <row r="27" spans="1:10" s="33" customFormat="1" ht="15" customHeight="1" thickBot="1" x14ac:dyDescent="0.3">
      <c r="A27" s="35" t="s">
        <v>135</v>
      </c>
      <c r="B27" s="36"/>
      <c r="C27" s="36"/>
      <c r="D27" s="102"/>
      <c r="E27" s="106"/>
      <c r="F27" s="104">
        <f t="shared" si="6"/>
        <v>0</v>
      </c>
      <c r="G27" s="276" t="str">
        <f t="shared" si="7"/>
        <v/>
      </c>
      <c r="H27" s="276" t="str">
        <f t="shared" si="8"/>
        <v/>
      </c>
      <c r="I27" s="85"/>
      <c r="J27" s="85"/>
    </row>
    <row r="28" spans="1:10" s="34" customFormat="1" ht="15" customHeight="1" thickBot="1" x14ac:dyDescent="0.3">
      <c r="A28" s="114" t="s">
        <v>68</v>
      </c>
      <c r="B28" s="115">
        <f>SUM(B21:B27)</f>
        <v>0</v>
      </c>
      <c r="C28" s="115" t="str">
        <f>IF(OR(C21&lt;&gt;"",C22&lt;&gt;"",C23&lt;&gt;"",C24&lt;&gt;"",C25&lt;&gt;"",C26&lt;&gt;"",C27&lt;&gt;""),SUM(C21:C27),"")</f>
        <v/>
      </c>
      <c r="D28" s="115">
        <f t="shared" ref="D28:F28" si="9">SUM(D21:D27)</f>
        <v>0</v>
      </c>
      <c r="E28" s="115">
        <f t="shared" si="9"/>
        <v>0</v>
      </c>
      <c r="F28" s="115">
        <f t="shared" si="9"/>
        <v>0</v>
      </c>
      <c r="G28" s="277" t="str">
        <f t="shared" si="7"/>
        <v/>
      </c>
      <c r="H28" s="278" t="str">
        <f>IF(C28&lt;&gt;"",IF(OR(G28&lt;&gt;"",B28&lt;&gt;"",B28=0),IF(C28&lt;&gt;0,IF(F28&lt;=C28,F28/C28,"CHYBA"),""),""),"")</f>
        <v/>
      </c>
      <c r="I28" s="87"/>
      <c r="J28" s="87"/>
    </row>
    <row r="30" spans="1:10" x14ac:dyDescent="0.25">
      <c r="A30" s="107" t="s">
        <v>137</v>
      </c>
    </row>
    <row r="31" spans="1:10" x14ac:dyDescent="0.25">
      <c r="A31" s="107"/>
    </row>
    <row r="45" spans="1:10" ht="18" customHeight="1" x14ac:dyDescent="0.25">
      <c r="A45" s="77"/>
      <c r="B45" s="78"/>
      <c r="C45" s="78"/>
      <c r="D45" s="78"/>
      <c r="E45" s="78"/>
      <c r="F45" s="78"/>
      <c r="G45" s="78"/>
      <c r="H45" s="78"/>
      <c r="I45" s="78"/>
      <c r="J45" s="78"/>
    </row>
  </sheetData>
  <protectedRanges>
    <protectedRange sqref="B21:E27" name="Rozsah1_1"/>
  </protectedRanges>
  <customSheetViews>
    <customSheetView guid="{D68FC60C-9B06-472C-9BA3-379CA93E6914}" showPageBreaks="1" fitToPage="1" printArea="1" view="pageBreakPreview">
      <selection activeCell="J13" sqref="J13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1"/>
      <headerFooter alignWithMargins="0"/>
    </customSheetView>
    <customSheetView guid="{2322C09D-60CA-4BA9-A909-E3CD17119FFF}" showPageBreaks="1" fitToPage="1" printArea="1" view="pageBreakPreview">
      <selection activeCell="A30" sqref="A30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2"/>
      <headerFooter alignWithMargins="0"/>
    </customSheetView>
    <customSheetView guid="{41A8DB28-3B8F-4C74-9C41-9C3466E5AC3B}" showPageBreaks="1" fitToPage="1" printArea="1" view="pageBreakPreview">
      <selection activeCell="G11" sqref="G11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3"/>
      <headerFooter alignWithMargins="0"/>
    </customSheetView>
    <customSheetView guid="{08038749-8E1E-4C6B-B284-E1572D8D0CB2}" showPageBreaks="1" fitToPage="1" printArea="1" view="pageBreakPreview">
      <selection activeCell="H25" sqref="H25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4"/>
      <headerFooter alignWithMargins="0"/>
    </customSheetView>
  </customSheetView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3" orientation="portrait" r:id="rId5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B6" sqref="B6"/>
    </sheetView>
  </sheetViews>
  <sheetFormatPr defaultRowHeight="13.2" x14ac:dyDescent="0.25"/>
  <cols>
    <col min="1" max="1" width="13.109375" customWidth="1"/>
    <col min="2" max="7" width="14.6640625" customWidth="1"/>
    <col min="8" max="8" width="18.33203125" customWidth="1"/>
  </cols>
  <sheetData>
    <row r="1" spans="1:8" s="3" customFormat="1" ht="18" customHeight="1" x14ac:dyDescent="0.25">
      <c r="A1" s="397" t="s">
        <v>123</v>
      </c>
      <c r="B1" s="398"/>
      <c r="C1" s="398"/>
      <c r="D1" s="398"/>
      <c r="E1" s="398"/>
      <c r="F1" s="398"/>
    </row>
    <row r="2" spans="1:8" s="88" customFormat="1" ht="7.5" customHeight="1" x14ac:dyDescent="0.25">
      <c r="A2" s="89"/>
      <c r="B2" s="71"/>
      <c r="C2" s="71"/>
      <c r="D2" s="71"/>
      <c r="E2" s="71"/>
      <c r="F2" s="71"/>
    </row>
    <row r="3" spans="1:8" s="2" customFormat="1" ht="24.75" customHeight="1" x14ac:dyDescent="0.25">
      <c r="A3" s="390" t="s">
        <v>70</v>
      </c>
      <c r="B3" s="391"/>
      <c r="C3" s="391"/>
      <c r="D3" s="391"/>
      <c r="E3" s="391"/>
      <c r="F3" s="391"/>
      <c r="G3" s="392"/>
    </row>
    <row r="4" spans="1:8" s="2" customFormat="1" ht="12.75" customHeight="1" x14ac:dyDescent="0.25">
      <c r="A4" s="90"/>
      <c r="B4" s="91"/>
      <c r="C4" s="91"/>
      <c r="D4" s="91"/>
      <c r="E4" s="76"/>
      <c r="F4" s="76"/>
      <c r="G4" s="74"/>
    </row>
    <row r="5" spans="1:8" s="79" customFormat="1" ht="12.75" customHeight="1" x14ac:dyDescent="0.25">
      <c r="A5" s="80"/>
      <c r="B5" s="82" t="s">
        <v>52</v>
      </c>
      <c r="C5" s="82" t="s">
        <v>53</v>
      </c>
      <c r="D5" s="82" t="s">
        <v>54</v>
      </c>
      <c r="E5" s="82" t="s">
        <v>55</v>
      </c>
      <c r="F5" s="82" t="s">
        <v>56</v>
      </c>
      <c r="G5" s="82" t="s">
        <v>68</v>
      </c>
    </row>
    <row r="6" spans="1:8" s="79" customFormat="1" ht="24" customHeight="1" x14ac:dyDescent="0.25">
      <c r="A6" s="117" t="s">
        <v>50</v>
      </c>
      <c r="B6" s="92"/>
      <c r="C6" s="92"/>
      <c r="D6" s="92"/>
      <c r="E6" s="92"/>
      <c r="F6" s="92"/>
      <c r="G6" s="93">
        <f t="shared" ref="G6:G12" si="0">SUM(B6:F6)</f>
        <v>0</v>
      </c>
      <c r="H6" s="119"/>
    </row>
    <row r="7" spans="1:8" s="79" customFormat="1" ht="42" customHeight="1" x14ac:dyDescent="0.25">
      <c r="A7" s="117" t="s">
        <v>134</v>
      </c>
      <c r="B7" s="92"/>
      <c r="C7" s="92"/>
      <c r="D7" s="92"/>
      <c r="E7" s="92"/>
      <c r="F7" s="92"/>
      <c r="G7" s="93">
        <f t="shared" si="0"/>
        <v>0</v>
      </c>
      <c r="H7" s="119" t="str">
        <f>IF(G7=strana_3!E10,"","CHYBNE PREPÍSANÉ ÚDAJE")</f>
        <v/>
      </c>
    </row>
    <row r="8" spans="1:8" s="79" customFormat="1" ht="42" customHeight="1" x14ac:dyDescent="0.25">
      <c r="A8" s="117" t="s">
        <v>130</v>
      </c>
      <c r="B8" s="92"/>
      <c r="C8" s="92"/>
      <c r="D8" s="92"/>
      <c r="E8" s="92"/>
      <c r="F8" s="92"/>
      <c r="G8" s="93">
        <f t="shared" si="0"/>
        <v>0</v>
      </c>
      <c r="H8" s="119" t="str">
        <f>IF(G8=strana_3!E11,"","CHYBNE PREPÍSANÉ ÚDAJE")</f>
        <v/>
      </c>
    </row>
    <row r="9" spans="1:8" s="79" customFormat="1" ht="42" customHeight="1" x14ac:dyDescent="0.25">
      <c r="A9" s="117" t="s">
        <v>131</v>
      </c>
      <c r="B9" s="92"/>
      <c r="C9" s="92"/>
      <c r="D9" s="92"/>
      <c r="E9" s="92"/>
      <c r="F9" s="92"/>
      <c r="G9" s="93">
        <f t="shared" si="0"/>
        <v>0</v>
      </c>
      <c r="H9" s="119" t="str">
        <f>IF(G9=strana_3!E12,"","CHYBNE PREPÍSANÉ ÚDAJE")</f>
        <v/>
      </c>
    </row>
    <row r="10" spans="1:8" s="79" customFormat="1" ht="42" customHeight="1" x14ac:dyDescent="0.25">
      <c r="A10" s="81" t="s">
        <v>132</v>
      </c>
      <c r="B10" s="92"/>
      <c r="C10" s="92"/>
      <c r="D10" s="92"/>
      <c r="E10" s="92"/>
      <c r="F10" s="92"/>
      <c r="G10" s="93">
        <f t="shared" si="0"/>
        <v>0</v>
      </c>
      <c r="H10" s="119" t="str">
        <f>IF(G10=strana_3!E13,"","CHYBNE PREPÍSANÉ ÚDAJE")</f>
        <v/>
      </c>
    </row>
    <row r="11" spans="1:8" s="79" customFormat="1" ht="42" customHeight="1" x14ac:dyDescent="0.25">
      <c r="A11" s="117" t="s">
        <v>133</v>
      </c>
      <c r="B11" s="92"/>
      <c r="C11" s="92"/>
      <c r="D11" s="92"/>
      <c r="E11" s="92"/>
      <c r="F11" s="92"/>
      <c r="G11" s="93">
        <f t="shared" si="0"/>
        <v>0</v>
      </c>
      <c r="H11" s="119" t="str">
        <f>IF(G11=strana_3!E14,"","CHYBNE PREPÍSANÉ ÚDAJE")</f>
        <v/>
      </c>
    </row>
    <row r="12" spans="1:8" s="32" customFormat="1" ht="22.5" customHeight="1" x14ac:dyDescent="0.25">
      <c r="A12" s="83" t="s">
        <v>68</v>
      </c>
      <c r="B12" s="93">
        <f t="shared" ref="B12:F12" si="1">SUM(B6:B11)</f>
        <v>0</v>
      </c>
      <c r="C12" s="93">
        <f t="shared" si="1"/>
        <v>0</v>
      </c>
      <c r="D12" s="93">
        <f t="shared" si="1"/>
        <v>0</v>
      </c>
      <c r="E12" s="93">
        <f t="shared" si="1"/>
        <v>0</v>
      </c>
      <c r="F12" s="93">
        <f t="shared" si="1"/>
        <v>0</v>
      </c>
      <c r="G12" s="93">
        <f t="shared" si="0"/>
        <v>0</v>
      </c>
    </row>
    <row r="13" spans="1:8" ht="55.5" customHeight="1" x14ac:dyDescent="0.25">
      <c r="B13" s="118" t="str">
        <f>IF(B12=strana_3!E21,"","CHYBNE PREPÍSANÉ ÚDAJE")</f>
        <v/>
      </c>
      <c r="C13" s="118" t="str">
        <f>IF(C12=strana_3!E22,"","CHYBNE PREPÍSANÉ ÚDAJE")</f>
        <v/>
      </c>
      <c r="D13" s="118" t="str">
        <f>IF(D12=strana_3!E23,"","CHYBNE PREPÍSANÉ ÚDAJE")</f>
        <v/>
      </c>
      <c r="E13" s="118" t="str">
        <f>IF(E12=strana_3!E24,"","CHYBNE PREPÍSANÉ ÚDAJE")</f>
        <v/>
      </c>
      <c r="F13" s="118" t="str">
        <f>IF(F12=strana_3!E25,"","CHYBNE PREPÍSANÉ ÚDAJE")</f>
        <v/>
      </c>
      <c r="G13" s="73"/>
      <c r="H13" s="73" t="str">
        <f>IF(AND(G12=strana_3!E15,G12=strana_3!E28),"","HODNOTY V TABUĽKÁCH Č.6,7 a 8 SÚ ROZDIELNE")</f>
        <v/>
      </c>
    </row>
    <row r="14" spans="1:8" ht="18" customHeight="1" x14ac:dyDescent="0.25"/>
    <row r="15" spans="1:8" s="88" customFormat="1" ht="18" customHeight="1" x14ac:dyDescent="0.25">
      <c r="A15" s="388"/>
      <c r="B15" s="389"/>
      <c r="C15" s="389"/>
      <c r="D15" s="389"/>
      <c r="E15" s="389"/>
      <c r="F15" s="389"/>
    </row>
    <row r="16" spans="1:8" s="78" customFormat="1" ht="12.75" customHeight="1" x14ac:dyDescent="0.25">
      <c r="A16" s="393"/>
      <c r="B16" s="394"/>
      <c r="C16" s="394"/>
      <c r="D16" s="394"/>
      <c r="E16" s="395"/>
      <c r="F16" s="395"/>
      <c r="G16" s="396"/>
    </row>
    <row r="17" spans="1:7" s="72" customFormat="1" x14ac:dyDescent="0.25"/>
    <row r="18" spans="1:7" s="79" customFormat="1" ht="12.75" customHeight="1" x14ac:dyDescent="0.25">
      <c r="A18" s="94"/>
      <c r="B18" s="95"/>
      <c r="C18" s="95"/>
      <c r="D18" s="95"/>
      <c r="E18" s="95"/>
      <c r="F18" s="95"/>
      <c r="G18" s="95"/>
    </row>
    <row r="19" spans="1:7" s="79" customFormat="1" ht="21.75" customHeight="1" x14ac:dyDescent="0.25">
      <c r="A19" s="96"/>
      <c r="B19" s="97"/>
      <c r="C19" s="97"/>
      <c r="D19" s="97"/>
      <c r="E19" s="97"/>
      <c r="F19" s="97"/>
      <c r="G19" s="98"/>
    </row>
    <row r="20" spans="1:7" s="79" customFormat="1" ht="21.75" customHeight="1" x14ac:dyDescent="0.25">
      <c r="A20" s="96"/>
      <c r="B20" s="97"/>
      <c r="C20" s="97"/>
      <c r="D20" s="97"/>
      <c r="E20" s="97"/>
      <c r="F20" s="97"/>
      <c r="G20" s="98"/>
    </row>
    <row r="21" spans="1:7" s="79" customFormat="1" ht="21.75" customHeight="1" x14ac:dyDescent="0.25">
      <c r="A21" s="96"/>
      <c r="B21" s="97"/>
      <c r="C21" s="97"/>
      <c r="D21" s="97"/>
      <c r="E21" s="97"/>
      <c r="F21" s="97"/>
      <c r="G21" s="98"/>
    </row>
    <row r="22" spans="1:7" s="79" customFormat="1" ht="21.75" customHeight="1" x14ac:dyDescent="0.25">
      <c r="A22" s="96"/>
      <c r="B22" s="97"/>
      <c r="C22" s="97"/>
      <c r="D22" s="97"/>
      <c r="E22" s="97"/>
      <c r="F22" s="97"/>
      <c r="G22" s="98"/>
    </row>
    <row r="23" spans="1:7" s="79" customFormat="1" ht="21.75" customHeight="1" x14ac:dyDescent="0.25">
      <c r="A23" s="96"/>
      <c r="B23" s="97"/>
      <c r="C23" s="97"/>
      <c r="D23" s="97"/>
      <c r="E23" s="97"/>
      <c r="F23" s="97"/>
      <c r="G23" s="98"/>
    </row>
    <row r="24" spans="1:7" s="79" customFormat="1" ht="21.75" customHeight="1" x14ac:dyDescent="0.25">
      <c r="A24" s="96"/>
      <c r="B24" s="97"/>
      <c r="C24" s="97"/>
      <c r="D24" s="97"/>
      <c r="E24" s="97"/>
      <c r="F24" s="97"/>
      <c r="G24" s="98"/>
    </row>
    <row r="25" spans="1:7" s="79" customFormat="1" ht="21.75" customHeight="1" x14ac:dyDescent="0.25">
      <c r="A25" s="96"/>
      <c r="B25" s="97"/>
      <c r="C25" s="97"/>
      <c r="D25" s="97"/>
      <c r="E25" s="97"/>
      <c r="F25" s="97"/>
      <c r="G25" s="98"/>
    </row>
    <row r="26" spans="1:7" s="79" customFormat="1" ht="21.75" customHeight="1" x14ac:dyDescent="0.25">
      <c r="A26" s="96"/>
      <c r="B26" s="97"/>
      <c r="C26" s="97"/>
      <c r="D26" s="97"/>
      <c r="E26" s="97"/>
      <c r="F26" s="97"/>
      <c r="G26" s="98"/>
    </row>
    <row r="27" spans="1:7" s="79" customFormat="1" ht="21.75" customHeight="1" x14ac:dyDescent="0.25">
      <c r="A27" s="99"/>
      <c r="B27" s="97"/>
      <c r="C27" s="97"/>
      <c r="D27" s="97"/>
      <c r="E27" s="97"/>
      <c r="F27" s="97"/>
      <c r="G27" s="98"/>
    </row>
    <row r="28" spans="1:7" s="79" customFormat="1" ht="22.5" customHeight="1" x14ac:dyDescent="0.25">
      <c r="A28" s="99"/>
      <c r="B28" s="98"/>
      <c r="C28" s="98"/>
      <c r="D28" s="98"/>
      <c r="E28" s="98"/>
      <c r="F28" s="98"/>
      <c r="G28" s="98"/>
    </row>
    <row r="29" spans="1:7" x14ac:dyDescent="0.25">
      <c r="A29" s="64"/>
      <c r="B29" s="64"/>
      <c r="C29" s="64"/>
      <c r="D29" s="64"/>
      <c r="E29" s="64"/>
      <c r="F29" s="64"/>
      <c r="G29" s="64"/>
    </row>
    <row r="30" spans="1:7" x14ac:dyDescent="0.25">
      <c r="A30" s="64"/>
      <c r="B30" s="64"/>
      <c r="C30" s="64"/>
      <c r="D30" s="64"/>
      <c r="E30" s="64"/>
      <c r="F30" s="64"/>
      <c r="G30" s="64"/>
    </row>
    <row r="31" spans="1:7" x14ac:dyDescent="0.25">
      <c r="A31" s="64"/>
      <c r="B31" s="64"/>
      <c r="C31" s="64"/>
      <c r="D31" s="64"/>
      <c r="E31" s="64"/>
      <c r="F31" s="64"/>
      <c r="G31" s="64"/>
    </row>
    <row r="32" spans="1:7" x14ac:dyDescent="0.25">
      <c r="A32" s="64"/>
      <c r="B32" s="64"/>
      <c r="C32" s="64"/>
      <c r="D32" s="64"/>
      <c r="E32" s="64"/>
      <c r="F32" s="64"/>
      <c r="G32" s="64"/>
    </row>
    <row r="33" spans="1:7" x14ac:dyDescent="0.25">
      <c r="A33" s="64"/>
      <c r="B33" s="64"/>
      <c r="C33" s="64"/>
      <c r="D33" s="64"/>
      <c r="E33" s="64"/>
      <c r="F33" s="64"/>
      <c r="G33" s="64"/>
    </row>
    <row r="34" spans="1:7" x14ac:dyDescent="0.25">
      <c r="A34" s="64"/>
      <c r="B34" s="64"/>
      <c r="C34" s="64"/>
      <c r="D34" s="64"/>
      <c r="E34" s="64"/>
      <c r="F34" s="64"/>
      <c r="G34" s="64"/>
    </row>
    <row r="35" spans="1:7" x14ac:dyDescent="0.25">
      <c r="A35" s="64"/>
      <c r="B35" s="64"/>
      <c r="C35" s="64"/>
      <c r="D35" s="64"/>
      <c r="E35" s="64"/>
      <c r="F35" s="64"/>
      <c r="G35" s="64"/>
    </row>
  </sheetData>
  <customSheetViews>
    <customSheetView guid="{D68FC60C-9B06-472C-9BA3-379CA93E6914}" showPageBreaks="1" printArea="1" view="pageBreakPreview">
      <selection sqref="A1:XFD1048576"/>
      <pageMargins left="0.75" right="0.75" top="1" bottom="1" header="0.5" footer="0.5"/>
      <pageSetup paperSize="9" scale="83" orientation="portrait" r:id="rId1"/>
      <headerFooter alignWithMargins="0"/>
    </customSheetView>
    <customSheetView guid="{2322C09D-60CA-4BA9-A909-E3CD17119FFF}" showPageBreaks="1" printArea="1" view="pageBreakPreview">
      <selection activeCell="D10" sqref="D10"/>
      <pageMargins left="0.75" right="0.75" top="1" bottom="1" header="0.5" footer="0.5"/>
      <pageSetup paperSize="9" scale="83" orientation="portrait" r:id="rId2"/>
      <headerFooter alignWithMargins="0"/>
    </customSheetView>
    <customSheetView guid="{41A8DB28-3B8F-4C74-9C41-9C3466E5AC3B}" showPageBreaks="1" printArea="1" view="pageBreakPreview">
      <selection activeCell="H6" sqref="H6"/>
      <pageMargins left="0.75" right="0.75" top="1" bottom="1" header="0.5" footer="0.5"/>
      <pageSetup paperSize="9" scale="83" orientation="portrait" r:id="rId3"/>
      <headerFooter alignWithMargins="0"/>
    </customSheetView>
    <customSheetView guid="{08038749-8E1E-4C6B-B284-E1572D8D0CB2}" showPageBreaks="1" printArea="1" view="pageBreakPreview">
      <selection activeCell="H25" sqref="H25"/>
      <pageMargins left="0.75" right="0.75" top="1" bottom="1" header="0.5" footer="0.5"/>
      <pageSetup paperSize="9" scale="83" orientation="portrait" r:id="rId4"/>
      <headerFooter alignWithMargins="0"/>
    </customSheetView>
  </customSheetViews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topLeftCell="A6" zoomScaleNormal="100" zoomScaleSheetLayoutView="100" workbookViewId="0">
      <selection activeCell="B2" sqref="B2:K6"/>
    </sheetView>
  </sheetViews>
  <sheetFormatPr defaultColWidth="9.109375" defaultRowHeight="13.2" x14ac:dyDescent="0.25"/>
  <cols>
    <col min="1" max="1" width="1.88671875" style="2" customWidth="1"/>
    <col min="2" max="2" width="8.44140625" style="2" customWidth="1"/>
    <col min="3" max="9" width="9.109375" style="2"/>
    <col min="10" max="10" width="14" style="2" customWidth="1"/>
    <col min="11" max="11" width="1" style="2" customWidth="1"/>
    <col min="12" max="12" width="1.5546875" style="2" customWidth="1"/>
    <col min="13" max="13" width="4.6640625" style="2" customWidth="1"/>
    <col min="14" max="16384" width="9.109375" style="2"/>
  </cols>
  <sheetData>
    <row r="1" spans="1:12" s="26" customFormat="1" ht="18" customHeight="1" x14ac:dyDescent="0.25">
      <c r="A1" s="399" t="s">
        <v>124</v>
      </c>
      <c r="B1" s="400"/>
      <c r="C1" s="400"/>
      <c r="D1" s="400"/>
      <c r="E1" s="66"/>
      <c r="F1" s="66"/>
      <c r="G1" s="66"/>
      <c r="H1" s="67"/>
      <c r="I1" s="67"/>
      <c r="J1" s="67"/>
      <c r="K1" s="67"/>
    </row>
    <row r="2" spans="1:12" s="50" customFormat="1" ht="78" customHeight="1" x14ac:dyDescent="0.25">
      <c r="A2" s="68"/>
      <c r="B2" s="405" t="s">
        <v>175</v>
      </c>
      <c r="C2" s="405"/>
      <c r="D2" s="405"/>
      <c r="E2" s="405"/>
      <c r="F2" s="405"/>
      <c r="G2" s="405"/>
      <c r="H2" s="405"/>
      <c r="I2" s="405"/>
      <c r="J2" s="405"/>
      <c r="K2" s="405"/>
      <c r="L2" s="61"/>
    </row>
    <row r="3" spans="1:12" s="50" customFormat="1" ht="8.25" hidden="1" customHeight="1" x14ac:dyDescent="0.25">
      <c r="A3" s="69"/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55"/>
    </row>
    <row r="4" spans="1:12" s="50" customFormat="1" ht="66" customHeight="1" x14ac:dyDescent="0.25">
      <c r="A4" s="69"/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62"/>
    </row>
    <row r="5" spans="1:12" s="50" customFormat="1" ht="7.5" hidden="1" customHeight="1" x14ac:dyDescent="0.25">
      <c r="A5" s="69"/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55"/>
    </row>
    <row r="6" spans="1:12" s="50" customFormat="1" ht="288" customHeight="1" x14ac:dyDescent="0.25">
      <c r="A6" s="70"/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5">
      <c r="A9" s="53"/>
      <c r="B9" s="401" t="s">
        <v>43</v>
      </c>
      <c r="C9" s="401"/>
      <c r="D9" s="401"/>
      <c r="E9" s="408"/>
      <c r="F9" s="409"/>
      <c r="G9" s="409"/>
      <c r="H9" s="409"/>
      <c r="I9" s="409"/>
      <c r="J9" s="410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5">
      <c r="A11" s="53"/>
      <c r="B11" s="401" t="s">
        <v>44</v>
      </c>
      <c r="C11" s="401"/>
      <c r="D11" s="401"/>
      <c r="E11" s="408"/>
      <c r="F11" s="409"/>
      <c r="G11" s="409"/>
      <c r="H11" s="409"/>
      <c r="I11" s="409"/>
      <c r="J11" s="410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5">
      <c r="A13" s="53"/>
      <c r="B13" s="401" t="s">
        <v>45</v>
      </c>
      <c r="C13" s="401"/>
      <c r="D13" s="54"/>
      <c r="E13" s="402"/>
      <c r="F13" s="403"/>
      <c r="G13" s="403"/>
      <c r="H13" s="404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401" t="s">
        <v>46</v>
      </c>
      <c r="C15" s="401"/>
      <c r="D15" s="54"/>
      <c r="E15" s="408"/>
      <c r="F15" s="409"/>
      <c r="G15" s="409"/>
      <c r="H15" s="410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3.8" x14ac:dyDescent="0.25"/>
    <row r="18" s="3" customFormat="1" ht="13.8" x14ac:dyDescent="0.25"/>
    <row r="19" s="3" customFormat="1" ht="13.8" x14ac:dyDescent="0.25"/>
    <row r="20" s="3" customFormat="1" ht="13.8" x14ac:dyDescent="0.25"/>
    <row r="21" s="3" customFormat="1" ht="13.8" x14ac:dyDescent="0.25"/>
    <row r="22" s="3" customFormat="1" ht="13.8" x14ac:dyDescent="0.25"/>
    <row r="23" s="3" customFormat="1" ht="13.8" x14ac:dyDescent="0.25"/>
    <row r="24" s="3" customFormat="1" ht="13.8" x14ac:dyDescent="0.25"/>
    <row r="25" s="3" customFormat="1" ht="13.8" x14ac:dyDescent="0.25"/>
    <row r="26" s="3" customFormat="1" ht="13.8" x14ac:dyDescent="0.25"/>
    <row r="27" s="3" customFormat="1" ht="13.8" x14ac:dyDescent="0.25"/>
    <row r="28" s="3" customFormat="1" ht="13.8" x14ac:dyDescent="0.25"/>
    <row r="29" s="3" customFormat="1" ht="13.8" x14ac:dyDescent="0.25"/>
    <row r="30" s="3" customFormat="1" ht="13.8" x14ac:dyDescent="0.25"/>
    <row r="31" s="3" customFormat="1" ht="13.8" x14ac:dyDescent="0.25"/>
    <row r="32" s="3" customFormat="1" ht="13.8" x14ac:dyDescent="0.25"/>
    <row r="33" s="3" customFormat="1" ht="13.8" x14ac:dyDescent="0.25"/>
    <row r="34" s="3" customFormat="1" ht="13.8" x14ac:dyDescent="0.25"/>
    <row r="35" s="3" customFormat="1" ht="13.8" x14ac:dyDescent="0.25"/>
    <row r="36" s="3" customFormat="1" ht="13.8" x14ac:dyDescent="0.25"/>
  </sheetData>
  <sheetProtection selectLockedCells="1"/>
  <customSheetViews>
    <customSheetView guid="{D68FC60C-9B06-472C-9BA3-379CA93E6914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1"/>
      <headerFooter alignWithMargins="0"/>
    </customSheetView>
    <customSheetView guid="{2322C09D-60CA-4BA9-A909-E3CD17119FFF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2"/>
      <headerFooter alignWithMargins="0"/>
    </customSheetView>
    <customSheetView guid="{41A8DB28-3B8F-4C74-9C41-9C3466E5AC3B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3"/>
      <headerFooter alignWithMargins="0"/>
    </customSheetView>
    <customSheetView guid="{08038749-8E1E-4C6B-B284-E1572D8D0CB2}" showPageBreaks="1" hiddenRows="1" view="pageBreakPreview">
      <selection activeCell="H25" sqref="H25"/>
      <pageMargins left="0.62992125984251968" right="0.62992125984251968" top="0.78740157480314965" bottom="0.78740157480314965" header="0.31496062992125984" footer="0.51181102362204722"/>
      <pageSetup paperSize="9" orientation="portrait" r:id="rId4"/>
      <headerFooter alignWithMargins="0"/>
    </customSheetView>
  </customSheetViews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zoomScaleNormal="100" zoomScaleSheetLayoutView="100" workbookViewId="0">
      <selection activeCell="K5" sqref="K5"/>
    </sheetView>
  </sheetViews>
  <sheetFormatPr defaultRowHeight="13.2" x14ac:dyDescent="0.25"/>
  <cols>
    <col min="2" max="2" width="6.44140625" customWidth="1"/>
    <col min="3" max="3" width="26.44140625" customWidth="1"/>
    <col min="4" max="4" width="17.44140625" customWidth="1"/>
    <col min="5" max="5" width="18.44140625" customWidth="1"/>
    <col min="6" max="6" width="15.33203125" customWidth="1"/>
    <col min="7" max="7" width="14.88671875" customWidth="1"/>
  </cols>
  <sheetData>
    <row r="1" spans="2:7" ht="27" thickBot="1" x14ac:dyDescent="0.3">
      <c r="C1" s="256" t="s">
        <v>81</v>
      </c>
      <c r="D1" s="268"/>
      <c r="E1" s="269"/>
      <c r="F1" s="270"/>
    </row>
    <row r="2" spans="2:7" ht="14.4" thickBot="1" x14ac:dyDescent="0.3">
      <c r="C2" s="256" t="s">
        <v>150</v>
      </c>
      <c r="D2" s="257"/>
      <c r="E2" s="267"/>
      <c r="F2" s="266"/>
    </row>
    <row r="3" spans="2:7" x14ac:dyDescent="0.25">
      <c r="C3" s="122"/>
      <c r="D3" s="258"/>
      <c r="E3" s="258"/>
      <c r="F3" s="258"/>
    </row>
    <row r="4" spans="2:7" ht="51" customHeight="1" thickBot="1" x14ac:dyDescent="0.3">
      <c r="C4" s="259" t="s">
        <v>151</v>
      </c>
      <c r="D4" s="260"/>
      <c r="E4" s="260"/>
      <c r="F4" s="260"/>
    </row>
    <row r="5" spans="2:7" ht="147" customHeight="1" x14ac:dyDescent="0.25">
      <c r="B5" s="261" t="s">
        <v>47</v>
      </c>
      <c r="C5" s="252" t="s">
        <v>152</v>
      </c>
      <c r="D5" s="252" t="s">
        <v>153</v>
      </c>
      <c r="E5" s="252" t="s">
        <v>154</v>
      </c>
      <c r="F5" s="252" t="s">
        <v>155</v>
      </c>
      <c r="G5" s="262" t="s">
        <v>156</v>
      </c>
    </row>
    <row r="6" spans="2:7" ht="16.2" thickBot="1" x14ac:dyDescent="0.3">
      <c r="B6" s="190">
        <v>0</v>
      </c>
      <c r="C6" s="253">
        <v>1</v>
      </c>
      <c r="D6" s="253">
        <v>2</v>
      </c>
      <c r="E6" s="253">
        <v>3</v>
      </c>
      <c r="F6" s="253">
        <v>4</v>
      </c>
      <c r="G6" s="263">
        <v>5</v>
      </c>
    </row>
    <row r="7" spans="2:7" x14ac:dyDescent="0.25">
      <c r="B7" s="130" t="s">
        <v>2</v>
      </c>
      <c r="C7" s="131"/>
      <c r="D7" s="132"/>
      <c r="E7" s="133"/>
      <c r="F7" s="134"/>
      <c r="G7" s="135"/>
    </row>
    <row r="8" spans="2:7" x14ac:dyDescent="0.25">
      <c r="B8" s="136" t="s">
        <v>3</v>
      </c>
      <c r="C8" s="131"/>
      <c r="D8" s="132"/>
      <c r="E8" s="133"/>
      <c r="F8" s="134"/>
      <c r="G8" s="138"/>
    </row>
    <row r="9" spans="2:7" x14ac:dyDescent="0.25">
      <c r="B9" s="136" t="s">
        <v>4</v>
      </c>
      <c r="C9" s="137"/>
      <c r="D9" s="138"/>
      <c r="E9" s="139"/>
      <c r="F9" s="140"/>
      <c r="G9" s="138"/>
    </row>
    <row r="10" spans="2:7" x14ac:dyDescent="0.25">
      <c r="B10" s="136" t="s">
        <v>5</v>
      </c>
      <c r="C10" s="137"/>
      <c r="D10" s="138"/>
      <c r="E10" s="139"/>
      <c r="F10" s="140"/>
      <c r="G10" s="138"/>
    </row>
    <row r="11" spans="2:7" x14ac:dyDescent="0.25">
      <c r="B11" s="136" t="s">
        <v>6</v>
      </c>
      <c r="C11" s="137"/>
      <c r="D11" s="138"/>
      <c r="E11" s="139"/>
      <c r="F11" s="140"/>
      <c r="G11" s="138"/>
    </row>
    <row r="12" spans="2:7" x14ac:dyDescent="0.25">
      <c r="B12" s="136" t="s">
        <v>7</v>
      </c>
      <c r="C12" s="137"/>
      <c r="D12" s="138"/>
      <c r="E12" s="139"/>
      <c r="F12" s="140"/>
      <c r="G12" s="138"/>
    </row>
    <row r="13" spans="2:7" x14ac:dyDescent="0.25">
      <c r="B13" s="136" t="s">
        <v>8</v>
      </c>
      <c r="C13" s="137"/>
      <c r="D13" s="138"/>
      <c r="E13" s="139"/>
      <c r="F13" s="140"/>
      <c r="G13" s="138"/>
    </row>
    <row r="14" spans="2:7" ht="13.8" thickBot="1" x14ac:dyDescent="0.3">
      <c r="B14" s="145"/>
      <c r="C14" s="264" t="s">
        <v>157</v>
      </c>
      <c r="D14" s="147" t="s">
        <v>158</v>
      </c>
      <c r="E14" s="148" t="s">
        <v>158</v>
      </c>
      <c r="F14" s="149">
        <f>SUM(F7:F13)</f>
        <v>0</v>
      </c>
      <c r="G14" s="138" t="s">
        <v>158</v>
      </c>
    </row>
  </sheetData>
  <customSheetViews>
    <customSheetView guid="{D68FC60C-9B06-472C-9BA3-379CA93E6914}">
      <selection activeCell="K5" sqref="K5"/>
      <pageMargins left="0.75" right="0.75" top="1" bottom="1" header="0.4921259845" footer="0.4921259845"/>
      <pageSetup paperSize="9" scale="63" orientation="landscape" r:id="rId1"/>
      <headerFooter alignWithMargins="0"/>
    </customSheetView>
    <customSheetView guid="{2322C09D-60CA-4BA9-A909-E3CD17119FFF}" showPageBreaks="1" printArea="1">
      <selection activeCell="N14" sqref="N14"/>
      <pageMargins left="0.75" right="0.75" top="1" bottom="1" header="0.4921259845" footer="0.4921259845"/>
      <pageSetup paperSize="9" scale="63" orientation="portrait" r:id="rId2"/>
      <headerFooter alignWithMargins="0"/>
    </customSheetView>
    <customSheetView guid="{41A8DB28-3B8F-4C74-9C41-9C3466E5AC3B}" showPageBreaks="1" printArea="1" topLeftCell="B1">
      <selection activeCell="H2" sqref="H2:H3"/>
      <pageMargins left="0.75" right="0.75" top="1" bottom="1" header="0.4921259845" footer="0.4921259845"/>
      <pageSetup paperSize="9" scale="63" orientation="landscape" r:id="rId3"/>
      <headerFooter alignWithMargins="0"/>
    </customSheetView>
    <customSheetView guid="{08038749-8E1E-4C6B-B284-E1572D8D0CB2}" showPageBreaks="1" printArea="1" state="hidden">
      <selection activeCell="F32" sqref="F32"/>
      <pageMargins left="0.75" right="0.75" top="1" bottom="1" header="0.4921259845" footer="0.4921259845"/>
      <pageSetup paperSize="9" scale="63" orientation="portrait" r:id="rId4"/>
      <headerFooter alignWithMargins="0"/>
    </customSheetView>
  </customSheetViews>
  <phoneticPr fontId="1" type="noConversion"/>
  <pageMargins left="0.75" right="0.75" top="1" bottom="1" header="0.4921259845" footer="0.4921259845"/>
  <pageSetup paperSize="9" scale="63" orientation="landscape" r:id="rId5"/>
  <headerFooter alignWithMargins="0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2" sqref="F2"/>
    </sheetView>
  </sheetViews>
  <sheetFormatPr defaultRowHeight="13.2" x14ac:dyDescent="0.25"/>
  <cols>
    <col min="2" max="2" width="23.5546875" customWidth="1"/>
    <col min="3" max="3" width="15.6640625" customWidth="1"/>
    <col min="4" max="4" width="18.88671875" customWidth="1"/>
    <col min="5" max="5" width="17.6640625" customWidth="1"/>
    <col min="6" max="6" width="15.88671875" customWidth="1"/>
  </cols>
  <sheetData>
    <row r="1" spans="1:7" ht="13.8" thickBot="1" x14ac:dyDescent="0.3">
      <c r="D1" s="258"/>
      <c r="E1" s="258"/>
      <c r="F1" s="258"/>
      <c r="G1" s="258"/>
    </row>
    <row r="2" spans="1:7" ht="26.4" x14ac:dyDescent="0.25">
      <c r="B2" s="279" t="s">
        <v>163</v>
      </c>
      <c r="C2" s="280"/>
      <c r="D2" s="258"/>
      <c r="E2" s="258"/>
      <c r="F2" s="258"/>
      <c r="G2" s="258"/>
    </row>
    <row r="3" spans="1:7" ht="27" thickBot="1" x14ac:dyDescent="0.3">
      <c r="B3" s="281" t="s">
        <v>149</v>
      </c>
      <c r="C3" s="282"/>
      <c r="D3" s="258"/>
      <c r="E3" s="258"/>
      <c r="F3" s="258"/>
      <c r="G3" s="258"/>
    </row>
    <row r="6" spans="1:7" x14ac:dyDescent="0.25">
      <c r="A6" s="283" t="s">
        <v>164</v>
      </c>
      <c r="B6" s="283"/>
      <c r="C6" s="283"/>
      <c r="D6" s="283"/>
      <c r="E6" s="283"/>
    </row>
    <row r="7" spans="1:7" ht="13.8" thickBot="1" x14ac:dyDescent="0.3"/>
    <row r="8" spans="1:7" ht="153" customHeight="1" x14ac:dyDescent="0.25">
      <c r="A8" s="261" t="s">
        <v>47</v>
      </c>
      <c r="B8" s="252" t="s">
        <v>152</v>
      </c>
      <c r="C8" s="252" t="s">
        <v>153</v>
      </c>
      <c r="D8" s="252" t="s">
        <v>154</v>
      </c>
      <c r="E8" s="252" t="s">
        <v>155</v>
      </c>
      <c r="F8" s="262" t="s">
        <v>156</v>
      </c>
    </row>
    <row r="9" spans="1:7" ht="16.2" thickBot="1" x14ac:dyDescent="0.3">
      <c r="A9" s="190">
        <v>0</v>
      </c>
      <c r="B9" s="253">
        <v>1</v>
      </c>
      <c r="C9" s="253">
        <v>2</v>
      </c>
      <c r="D9" s="253">
        <v>3</v>
      </c>
      <c r="E9" s="253">
        <v>4</v>
      </c>
      <c r="F9" s="263">
        <v>5</v>
      </c>
    </row>
    <row r="10" spans="1:7" x14ac:dyDescent="0.25">
      <c r="A10" s="291" t="s">
        <v>2</v>
      </c>
      <c r="B10" s="292"/>
      <c r="C10" s="161"/>
      <c r="D10" s="293"/>
      <c r="E10" s="162"/>
      <c r="F10" s="294"/>
    </row>
    <row r="11" spans="1:7" x14ac:dyDescent="0.25">
      <c r="A11" s="136" t="s">
        <v>3</v>
      </c>
      <c r="B11" s="131"/>
      <c r="C11" s="132"/>
      <c r="D11" s="133"/>
      <c r="E11" s="134"/>
      <c r="F11" s="295"/>
    </row>
    <row r="12" spans="1:7" x14ac:dyDescent="0.25">
      <c r="A12" s="136" t="s">
        <v>4</v>
      </c>
      <c r="B12" s="137"/>
      <c r="C12" s="138"/>
      <c r="D12" s="139"/>
      <c r="E12" s="140"/>
      <c r="F12" s="295"/>
    </row>
    <row r="13" spans="1:7" x14ac:dyDescent="0.25">
      <c r="A13" s="136" t="s">
        <v>5</v>
      </c>
      <c r="B13" s="137"/>
      <c r="C13" s="138"/>
      <c r="D13" s="139"/>
      <c r="E13" s="140"/>
      <c r="F13" s="295"/>
    </row>
    <row r="14" spans="1:7" x14ac:dyDescent="0.25">
      <c r="A14" s="136" t="s">
        <v>6</v>
      </c>
      <c r="B14" s="137"/>
      <c r="C14" s="138"/>
      <c r="D14" s="139"/>
      <c r="E14" s="140"/>
      <c r="F14" s="295"/>
    </row>
    <row r="15" spans="1:7" x14ac:dyDescent="0.25">
      <c r="A15" s="297" t="s">
        <v>7</v>
      </c>
      <c r="B15" s="298"/>
      <c r="C15" s="299"/>
      <c r="D15" s="300"/>
      <c r="E15" s="301"/>
      <c r="F15" s="302"/>
    </row>
    <row r="16" spans="1:7" x14ac:dyDescent="0.25">
      <c r="A16" s="297" t="s">
        <v>8</v>
      </c>
      <c r="B16" s="298"/>
      <c r="C16" s="299"/>
      <c r="D16" s="300"/>
      <c r="E16" s="301"/>
      <c r="F16" s="302"/>
    </row>
    <row r="17" spans="1:6" x14ac:dyDescent="0.25">
      <c r="A17" s="297" t="s">
        <v>9</v>
      </c>
      <c r="B17" s="298"/>
      <c r="C17" s="299"/>
      <c r="D17" s="300"/>
      <c r="E17" s="301"/>
      <c r="F17" s="302"/>
    </row>
    <row r="18" spans="1:6" x14ac:dyDescent="0.25">
      <c r="A18" s="297" t="s">
        <v>60</v>
      </c>
      <c r="B18" s="298"/>
      <c r="C18" s="299"/>
      <c r="D18" s="300"/>
      <c r="E18" s="301"/>
      <c r="F18" s="302"/>
    </row>
    <row r="19" spans="1:6" x14ac:dyDescent="0.25">
      <c r="A19" s="297" t="s">
        <v>61</v>
      </c>
      <c r="B19" s="298"/>
      <c r="C19" s="299"/>
      <c r="D19" s="300"/>
      <c r="E19" s="301"/>
      <c r="F19" s="302"/>
    </row>
    <row r="20" spans="1:6" x14ac:dyDescent="0.25">
      <c r="A20" s="297" t="s">
        <v>62</v>
      </c>
      <c r="B20" s="298"/>
      <c r="C20" s="299"/>
      <c r="D20" s="300"/>
      <c r="E20" s="301"/>
      <c r="F20" s="302"/>
    </row>
    <row r="21" spans="1:6" x14ac:dyDescent="0.25">
      <c r="A21" s="297" t="s">
        <v>63</v>
      </c>
      <c r="B21" s="298"/>
      <c r="C21" s="299"/>
      <c r="D21" s="300"/>
      <c r="E21" s="301"/>
      <c r="F21" s="302"/>
    </row>
    <row r="22" spans="1:6" x14ac:dyDescent="0.25">
      <c r="A22" s="297" t="s">
        <v>64</v>
      </c>
      <c r="B22" s="298"/>
      <c r="C22" s="299"/>
      <c r="D22" s="300"/>
      <c r="E22" s="301"/>
      <c r="F22" s="302"/>
    </row>
    <row r="23" spans="1:6" x14ac:dyDescent="0.25">
      <c r="A23" s="297" t="s">
        <v>71</v>
      </c>
      <c r="B23" s="298"/>
      <c r="C23" s="299"/>
      <c r="D23" s="300"/>
      <c r="E23" s="301"/>
      <c r="F23" s="302"/>
    </row>
    <row r="24" spans="1:6" ht="13.8" thickBot="1" x14ac:dyDescent="0.3">
      <c r="A24" s="145"/>
      <c r="B24" s="264" t="s">
        <v>157</v>
      </c>
      <c r="C24" s="147" t="s">
        <v>158</v>
      </c>
      <c r="D24" s="148" t="s">
        <v>158</v>
      </c>
      <c r="E24" s="149">
        <f>SUM(E10:E14)</f>
        <v>0</v>
      </c>
      <c r="F24" s="296" t="s">
        <v>158</v>
      </c>
    </row>
  </sheetData>
  <protectedRanges>
    <protectedRange sqref="G2:G3" name="Rozsah1_4"/>
  </protectedRanges>
  <customSheetViews>
    <customSheetView guid="{D68FC60C-9B06-472C-9BA3-379CA93E6914}" state="hidden">
      <selection activeCell="F2" sqref="F2"/>
      <pageMargins left="0.7" right="0.7" top="0.75" bottom="0.75" header="0.3" footer="0.3"/>
    </customSheetView>
    <customSheetView guid="{2322C09D-60CA-4BA9-A909-E3CD17119FFF}">
      <pageMargins left="0.7" right="0.7" top="0.75" bottom="0.75" header="0.3" footer="0.3"/>
    </customSheetView>
    <customSheetView guid="{41A8DB28-3B8F-4C74-9C41-9C3466E5AC3B}">
      <pageMargins left="0.7" right="0.7" top="0.75" bottom="0.75" header="0.3" footer="0.3"/>
    </customSheetView>
    <customSheetView guid="{08038749-8E1E-4C6B-B284-E1572D8D0CB2}">
      <selection activeCell="A23" sqref="A23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75" zoomScaleNormal="100" zoomScaleSheetLayoutView="75" workbookViewId="0">
      <selection activeCell="I5" sqref="I5"/>
    </sheetView>
  </sheetViews>
  <sheetFormatPr defaultColWidth="9.109375" defaultRowHeight="13.2" x14ac:dyDescent="0.25"/>
  <cols>
    <col min="1" max="1" width="4.109375" style="127" customWidth="1"/>
    <col min="2" max="2" width="35.109375" style="127" customWidth="1"/>
    <col min="3" max="3" width="20.44140625" style="127" customWidth="1"/>
    <col min="4" max="4" width="18.44140625" style="127" customWidth="1"/>
    <col min="5" max="5" width="18.109375" style="127" customWidth="1"/>
    <col min="6" max="7" width="13" style="127" customWidth="1"/>
    <col min="8" max="16384" width="9.109375" style="127"/>
  </cols>
  <sheetData>
    <row r="1" spans="1:8" customFormat="1" ht="26.25" customHeight="1" thickBot="1" x14ac:dyDescent="0.3">
      <c r="A1" s="121"/>
      <c r="B1" s="122" t="s">
        <v>81</v>
      </c>
      <c r="C1" s="271"/>
      <c r="D1" s="272"/>
      <c r="E1" s="273"/>
      <c r="F1" s="123"/>
      <c r="G1" s="123"/>
    </row>
    <row r="2" spans="1:8" customFormat="1" ht="13.8" thickBot="1" x14ac:dyDescent="0.3">
      <c r="A2" s="121"/>
      <c r="B2" s="122" t="s">
        <v>150</v>
      </c>
      <c r="C2" s="257"/>
      <c r="D2" s="274"/>
      <c r="E2" s="275"/>
      <c r="F2" s="123"/>
      <c r="G2" s="123"/>
    </row>
    <row r="3" spans="1:8" x14ac:dyDescent="0.25">
      <c r="A3" s="124"/>
      <c r="B3" s="125"/>
      <c r="C3" s="126"/>
      <c r="D3" s="126"/>
      <c r="E3" s="126"/>
      <c r="F3" s="124"/>
      <c r="G3" s="124"/>
    </row>
    <row r="4" spans="1:8" ht="61.95" customHeight="1" thickBot="1" x14ac:dyDescent="0.3">
      <c r="A4" s="124"/>
      <c r="B4" s="290" t="s">
        <v>159</v>
      </c>
      <c r="C4" s="129"/>
      <c r="D4" s="129"/>
      <c r="E4" s="129"/>
      <c r="F4" s="124"/>
      <c r="G4" s="124"/>
    </row>
    <row r="5" spans="1:8" ht="84" customHeight="1" x14ac:dyDescent="0.25">
      <c r="A5" s="189" t="s">
        <v>47</v>
      </c>
      <c r="B5" s="265" t="s">
        <v>160</v>
      </c>
      <c r="C5" s="252" t="s">
        <v>82</v>
      </c>
      <c r="D5" s="252" t="s">
        <v>83</v>
      </c>
      <c r="E5" s="252" t="s">
        <v>161</v>
      </c>
      <c r="F5" s="252" t="s">
        <v>85</v>
      </c>
      <c r="G5" s="284" t="s">
        <v>84</v>
      </c>
      <c r="H5" s="124"/>
    </row>
    <row r="6" spans="1:8" ht="16.2" thickBot="1" x14ac:dyDescent="0.3">
      <c r="A6" s="190">
        <v>0</v>
      </c>
      <c r="B6" s="253">
        <v>1</v>
      </c>
      <c r="C6" s="253">
        <v>2</v>
      </c>
      <c r="D6" s="253">
        <v>3</v>
      </c>
      <c r="E6" s="253">
        <v>4</v>
      </c>
      <c r="F6" s="253">
        <v>12</v>
      </c>
      <c r="G6" s="285">
        <v>6</v>
      </c>
      <c r="H6" s="124"/>
    </row>
    <row r="7" spans="1:8" x14ac:dyDescent="0.25">
      <c r="A7" s="130" t="s">
        <v>2</v>
      </c>
      <c r="B7" s="131"/>
      <c r="C7" s="132"/>
      <c r="D7" s="133"/>
      <c r="E7" s="134"/>
      <c r="F7" s="254"/>
      <c r="G7" s="286"/>
      <c r="H7" s="124"/>
    </row>
    <row r="8" spans="1:8" x14ac:dyDescent="0.25">
      <c r="A8" s="136" t="s">
        <v>3</v>
      </c>
      <c r="B8" s="131"/>
      <c r="C8" s="132"/>
      <c r="D8" s="133"/>
      <c r="E8" s="134"/>
      <c r="F8" s="249"/>
      <c r="G8" s="286"/>
      <c r="H8" s="124"/>
    </row>
    <row r="9" spans="1:8" x14ac:dyDescent="0.25">
      <c r="A9" s="136" t="s">
        <v>4</v>
      </c>
      <c r="B9" s="137"/>
      <c r="C9" s="138"/>
      <c r="D9" s="139"/>
      <c r="E9" s="140"/>
      <c r="F9" s="249"/>
      <c r="G9" s="287"/>
      <c r="H9" s="124"/>
    </row>
    <row r="10" spans="1:8" x14ac:dyDescent="0.25">
      <c r="A10" s="136" t="s">
        <v>5</v>
      </c>
      <c r="B10" s="137"/>
      <c r="C10" s="138"/>
      <c r="D10" s="139"/>
      <c r="E10" s="140"/>
      <c r="F10" s="249"/>
      <c r="G10" s="287"/>
      <c r="H10" s="124"/>
    </row>
    <row r="11" spans="1:8" x14ac:dyDescent="0.25">
      <c r="A11" s="136" t="s">
        <v>6</v>
      </c>
      <c r="B11" s="137"/>
      <c r="C11" s="138"/>
      <c r="D11" s="139"/>
      <c r="E11" s="140"/>
      <c r="F11" s="249"/>
      <c r="G11" s="287"/>
      <c r="H11" s="124"/>
    </row>
    <row r="12" spans="1:8" x14ac:dyDescent="0.25">
      <c r="A12" s="136" t="s">
        <v>7</v>
      </c>
      <c r="B12" s="137"/>
      <c r="C12" s="138"/>
      <c r="D12" s="139"/>
      <c r="E12" s="140"/>
      <c r="F12" s="138"/>
      <c r="G12" s="250"/>
      <c r="H12" s="124"/>
    </row>
    <row r="13" spans="1:8" x14ac:dyDescent="0.25">
      <c r="A13" s="136" t="s">
        <v>8</v>
      </c>
      <c r="B13" s="137"/>
      <c r="C13" s="138"/>
      <c r="D13" s="139"/>
      <c r="E13" s="140"/>
      <c r="F13" s="138"/>
      <c r="G13" s="250"/>
      <c r="H13" s="124"/>
    </row>
    <row r="14" spans="1:8" x14ac:dyDescent="0.25">
      <c r="A14" s="136" t="s">
        <v>9</v>
      </c>
      <c r="B14" s="137"/>
      <c r="C14" s="138"/>
      <c r="D14" s="139"/>
      <c r="E14" s="140"/>
      <c r="F14" s="138"/>
      <c r="G14" s="250"/>
      <c r="H14" s="124"/>
    </row>
    <row r="15" spans="1:8" x14ac:dyDescent="0.25">
      <c r="A15" s="136" t="s">
        <v>60</v>
      </c>
      <c r="B15" s="137"/>
      <c r="C15" s="138"/>
      <c r="D15" s="139"/>
      <c r="E15" s="140"/>
      <c r="F15" s="138"/>
      <c r="G15" s="250"/>
      <c r="H15" s="124"/>
    </row>
    <row r="16" spans="1:8" x14ac:dyDescent="0.25">
      <c r="A16" s="136" t="s">
        <v>61</v>
      </c>
      <c r="B16" s="137"/>
      <c r="C16" s="138"/>
      <c r="D16" s="139"/>
      <c r="E16" s="140"/>
      <c r="F16" s="138"/>
      <c r="G16" s="250"/>
      <c r="H16" s="124"/>
    </row>
    <row r="17" spans="1:8" x14ac:dyDescent="0.25">
      <c r="A17" s="136" t="s">
        <v>62</v>
      </c>
      <c r="B17" s="137"/>
      <c r="C17" s="138"/>
      <c r="D17" s="139"/>
      <c r="E17" s="140"/>
      <c r="F17" s="249"/>
      <c r="G17" s="287"/>
      <c r="H17" s="124"/>
    </row>
    <row r="18" spans="1:8" x14ac:dyDescent="0.25">
      <c r="A18" s="136" t="s">
        <v>63</v>
      </c>
      <c r="B18" s="141"/>
      <c r="C18" s="142"/>
      <c r="D18" s="143"/>
      <c r="E18" s="144"/>
      <c r="F18" s="249"/>
      <c r="G18" s="288"/>
      <c r="H18" s="124"/>
    </row>
    <row r="19" spans="1:8" x14ac:dyDescent="0.25">
      <c r="A19" s="136" t="s">
        <v>64</v>
      </c>
      <c r="B19" s="137"/>
      <c r="C19" s="138"/>
      <c r="D19" s="139"/>
      <c r="E19" s="140"/>
      <c r="F19" s="249"/>
      <c r="G19" s="287"/>
      <c r="H19" s="124"/>
    </row>
    <row r="20" spans="1:8" x14ac:dyDescent="0.25">
      <c r="A20" s="136" t="s">
        <v>71</v>
      </c>
      <c r="B20" s="137"/>
      <c r="C20" s="138"/>
      <c r="D20" s="139"/>
      <c r="E20" s="140"/>
      <c r="F20" s="249"/>
      <c r="G20" s="287"/>
      <c r="H20" s="124"/>
    </row>
    <row r="21" spans="1:8" ht="13.8" thickBot="1" x14ac:dyDescent="0.3">
      <c r="A21" s="145" t="s">
        <v>91</v>
      </c>
      <c r="B21" s="146"/>
      <c r="C21" s="147"/>
      <c r="D21" s="148"/>
      <c r="E21" s="149"/>
      <c r="F21" s="251"/>
      <c r="G21" s="289"/>
      <c r="H21" s="124"/>
    </row>
    <row r="22" spans="1:8" x14ac:dyDescent="0.25">
      <c r="A22" s="150"/>
      <c r="B22" s="151"/>
      <c r="C22" s="152"/>
      <c r="D22" s="152"/>
      <c r="E22" s="152"/>
      <c r="F22" s="124"/>
      <c r="G22" s="124"/>
    </row>
    <row r="23" spans="1:8" customFormat="1" ht="15.75" customHeight="1" x14ac:dyDescent="0.3">
      <c r="A23" s="121"/>
      <c r="B23" s="154"/>
      <c r="C23" s="154"/>
      <c r="D23" s="154"/>
      <c r="E23" s="154"/>
      <c r="F23" s="155"/>
      <c r="G23" s="75"/>
    </row>
    <row r="24" spans="1:8" customFormat="1" ht="15.6" x14ac:dyDescent="0.3">
      <c r="A24" s="121"/>
      <c r="B24" s="156"/>
      <c r="C24" s="156"/>
      <c r="D24" s="156"/>
      <c r="E24" s="156"/>
      <c r="F24" s="156"/>
      <c r="G24" s="156"/>
    </row>
    <row r="25" spans="1:8" customFormat="1" ht="15.75" customHeight="1" x14ac:dyDescent="0.3">
      <c r="A25" s="121"/>
      <c r="B25" s="156"/>
      <c r="C25" s="153"/>
      <c r="D25" s="153"/>
      <c r="E25" s="153"/>
      <c r="F25" s="158"/>
      <c r="G25" s="158"/>
    </row>
    <row r="26" spans="1:8" customFormat="1" ht="15.75" customHeight="1" x14ac:dyDescent="0.25">
      <c r="A26" s="121"/>
      <c r="B26" s="255"/>
      <c r="C26" s="153"/>
      <c r="D26" s="153"/>
      <c r="E26" s="153"/>
      <c r="F26" s="158"/>
      <c r="G26" s="158"/>
    </row>
    <row r="27" spans="1:8" x14ac:dyDescent="0.25">
      <c r="A27" s="124"/>
      <c r="B27" s="124"/>
      <c r="C27" s="124"/>
      <c r="D27" s="124"/>
      <c r="E27" s="124"/>
      <c r="F27" s="124"/>
      <c r="G27" s="124"/>
    </row>
    <row r="28" spans="1:8" x14ac:dyDescent="0.25">
      <c r="A28" s="124"/>
      <c r="B28" s="124"/>
      <c r="C28" s="124"/>
      <c r="D28" s="124"/>
      <c r="E28" s="124"/>
      <c r="F28" s="124"/>
      <c r="G28" s="124"/>
    </row>
    <row r="29" spans="1:8" x14ac:dyDescent="0.25">
      <c r="A29" s="124"/>
      <c r="B29" s="124"/>
      <c r="C29" s="124"/>
      <c r="D29" s="124"/>
      <c r="E29" s="124"/>
      <c r="F29" s="124"/>
      <c r="G29" s="124"/>
    </row>
    <row r="30" spans="1:8" x14ac:dyDescent="0.25">
      <c r="A30" s="124"/>
      <c r="B30" s="124"/>
      <c r="C30" s="124"/>
      <c r="D30" s="124"/>
      <c r="E30" s="124"/>
      <c r="F30" s="124"/>
      <c r="G30" s="124"/>
    </row>
    <row r="31" spans="1:8" x14ac:dyDescent="0.25">
      <c r="A31" s="124"/>
      <c r="B31" s="124"/>
      <c r="C31" s="124"/>
      <c r="D31" s="124"/>
      <c r="E31" s="124"/>
      <c r="F31" s="124"/>
      <c r="G31" s="124"/>
    </row>
    <row r="32" spans="1:8" x14ac:dyDescent="0.25">
      <c r="A32" s="124"/>
      <c r="B32" s="124"/>
      <c r="C32" s="124"/>
      <c r="D32" s="124"/>
      <c r="E32" s="124"/>
      <c r="F32" s="124"/>
      <c r="G32" s="124"/>
    </row>
  </sheetData>
  <protectedRanges>
    <protectedRange sqref="F1:G2" name="Rozsah1_2"/>
  </protectedRanges>
  <customSheetViews>
    <customSheetView guid="{D68FC60C-9B06-472C-9BA3-379CA93E6914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1"/>
    </customSheetView>
    <customSheetView guid="{2322C09D-60CA-4BA9-A909-E3CD17119FFF}" scale="75" showPageBreaks="1" printArea="1" view="pageBreakPreview">
      <selection activeCell="F31" sqref="F31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2"/>
    </customSheetView>
    <customSheetView guid="{41A8DB28-3B8F-4C74-9C41-9C3466E5AC3B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3"/>
    </customSheetView>
    <customSheetView guid="{08038749-8E1E-4C6B-B284-E1572D8D0CB2}" scale="75" showPageBreaks="1" printArea="1" view="pageBreakPreview">
      <selection activeCell="H25" sqref="H25"/>
      <colBreaks count="1" manualBreakCount="1">
        <brk id="11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4"/>
    </customSheetView>
  </customSheetViews>
  <dataValidations count="1">
    <dataValidation allowBlank="1" showErrorMessage="1" sqref="A6 A25 E26:F44 F3:G4 F45 B46:B65536 D6:E22 C3:E3 C1 C5:C22 C25:D44 B1:B44 J5:IQ21 F6:G23 C47:G65536 K1:IQ4 J1:J2 J4 G26:G43 E25:G25 C24:G24 D5:G5 H5:H21 H22:IQ65536 H1:I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5"/>
  <colBreaks count="1" manualBreakCount="1">
    <brk id="16" max="1048575" man="1"/>
  </colBreaks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8"/>
  <sheetViews>
    <sheetView view="pageBreakPreview" topLeftCell="A4" zoomScale="75" zoomScaleNormal="100" zoomScaleSheetLayoutView="75" workbookViewId="0">
      <selection activeCell="K36" sqref="K36"/>
    </sheetView>
  </sheetViews>
  <sheetFormatPr defaultColWidth="9.109375" defaultRowHeight="13.2" x14ac:dyDescent="0.25"/>
  <cols>
    <col min="1" max="1" width="4.109375" style="127" customWidth="1"/>
    <col min="2" max="2" width="26.5546875" style="127" customWidth="1"/>
    <col min="3" max="3" width="14.6640625" style="127" customWidth="1"/>
    <col min="4" max="4" width="13.6640625" style="127" customWidth="1"/>
    <col min="5" max="5" width="13.44140625" style="127" customWidth="1"/>
    <col min="6" max="6" width="13.88671875" style="127" customWidth="1"/>
    <col min="7" max="7" width="11.88671875" style="127" customWidth="1"/>
    <col min="8" max="8" width="5.5546875" style="127" customWidth="1"/>
    <col min="9" max="9" width="8" style="127" customWidth="1"/>
    <col min="10" max="10" width="6" style="127" customWidth="1"/>
    <col min="11" max="11" width="8.6640625" style="127" customWidth="1"/>
    <col min="12" max="12" width="7" style="127" customWidth="1"/>
    <col min="13" max="13" width="8.33203125" style="127" customWidth="1"/>
    <col min="14" max="14" width="6.44140625" style="127" customWidth="1"/>
    <col min="15" max="15" width="8" style="127" customWidth="1"/>
    <col min="16" max="16" width="5.6640625" style="215" customWidth="1"/>
    <col min="17" max="17" width="8.44140625" style="215" customWidth="1"/>
    <col min="18" max="18" width="5.44140625" style="127" customWidth="1"/>
    <col min="19" max="19" width="8.33203125" style="127" customWidth="1"/>
    <col min="20" max="20" width="4.6640625" style="127" customWidth="1"/>
    <col min="21" max="21" width="9.6640625" style="127" customWidth="1"/>
    <col min="22" max="23" width="7" style="127" customWidth="1"/>
    <col min="24" max="16384" width="9.109375" style="127"/>
  </cols>
  <sheetData>
    <row r="1" spans="1:27" customFormat="1" ht="26.25" customHeight="1" x14ac:dyDescent="0.25">
      <c r="A1" s="121"/>
      <c r="B1" s="122" t="s">
        <v>148</v>
      </c>
      <c r="C1" s="423"/>
      <c r="D1" s="424"/>
      <c r="E1" s="424"/>
      <c r="F1" s="425"/>
      <c r="G1" s="426"/>
      <c r="H1" s="123"/>
      <c r="I1" s="123"/>
      <c r="J1" s="123"/>
      <c r="K1" s="123"/>
      <c r="L1" s="123"/>
      <c r="M1" s="123"/>
      <c r="N1" s="123"/>
      <c r="O1" s="123"/>
      <c r="P1" s="211"/>
      <c r="Q1" s="211"/>
      <c r="R1" s="123"/>
      <c r="S1" s="123"/>
      <c r="T1" s="123"/>
      <c r="U1" s="123"/>
      <c r="V1" s="123"/>
      <c r="W1" s="123"/>
    </row>
    <row r="2" spans="1:27" customFormat="1" x14ac:dyDescent="0.25">
      <c r="A2" s="121"/>
      <c r="B2" s="122" t="s">
        <v>149</v>
      </c>
      <c r="C2" s="427"/>
      <c r="D2" s="428"/>
      <c r="E2" s="428"/>
      <c r="F2" s="428"/>
      <c r="G2" s="428"/>
      <c r="H2" s="123"/>
      <c r="I2" s="123"/>
      <c r="J2" s="123"/>
      <c r="K2" s="123"/>
      <c r="L2" s="123"/>
      <c r="M2" s="123"/>
      <c r="N2" s="123"/>
      <c r="O2" s="123"/>
      <c r="P2" s="211"/>
      <c r="Q2" s="212"/>
      <c r="R2" s="121"/>
      <c r="S2" s="121"/>
      <c r="T2" s="121"/>
      <c r="U2" s="121"/>
      <c r="V2" s="121"/>
      <c r="W2" s="121"/>
    </row>
    <row r="3" spans="1:27" customFormat="1" ht="13.8" thickBot="1" x14ac:dyDescent="0.3">
      <c r="A3" s="121"/>
      <c r="B3" s="122" t="s">
        <v>67</v>
      </c>
      <c r="C3" s="429"/>
      <c r="D3" s="430"/>
      <c r="E3" s="430"/>
      <c r="F3" s="430"/>
      <c r="G3" s="430"/>
      <c r="H3" s="422"/>
      <c r="I3" s="422"/>
      <c r="J3" s="422"/>
      <c r="K3" s="422"/>
      <c r="L3" s="123"/>
      <c r="M3" s="123"/>
      <c r="N3" s="123"/>
      <c r="O3" s="123"/>
      <c r="P3" s="211"/>
      <c r="Q3" s="212"/>
      <c r="R3" s="121"/>
      <c r="S3" s="121"/>
      <c r="T3" s="121"/>
      <c r="U3" s="121"/>
      <c r="V3" s="121"/>
      <c r="W3" s="121"/>
    </row>
    <row r="4" spans="1:27" x14ac:dyDescent="0.25">
      <c r="A4" s="124"/>
      <c r="B4" s="125"/>
      <c r="C4" s="126"/>
      <c r="D4" s="126"/>
      <c r="E4" s="126"/>
      <c r="F4" s="126"/>
      <c r="G4" s="126"/>
      <c r="H4" s="422"/>
      <c r="I4" s="422"/>
      <c r="J4" s="422"/>
      <c r="K4" s="422"/>
      <c r="L4" s="191"/>
      <c r="M4" s="191"/>
      <c r="N4"/>
      <c r="O4" s="64"/>
      <c r="P4" s="198"/>
      <c r="Q4" s="213"/>
      <c r="R4" s="124"/>
      <c r="S4" s="124"/>
      <c r="T4" s="124"/>
      <c r="U4" s="124"/>
      <c r="V4" s="124"/>
      <c r="W4" s="124"/>
    </row>
    <row r="5" spans="1:27" ht="26.25" customHeight="1" thickBot="1" x14ac:dyDescent="0.3">
      <c r="A5" s="124"/>
      <c r="B5" s="128" t="s">
        <v>125</v>
      </c>
      <c r="C5" s="129"/>
      <c r="D5" s="129"/>
      <c r="E5" s="129"/>
      <c r="F5" s="129"/>
      <c r="G5" s="126"/>
      <c r="H5" s="124"/>
      <c r="I5" s="124"/>
      <c r="J5" s="124"/>
      <c r="K5" s="124"/>
      <c r="L5" s="124"/>
      <c r="M5" s="124"/>
      <c r="N5" s="124"/>
      <c r="O5" s="124"/>
      <c r="P5" s="213"/>
      <c r="Q5" s="213"/>
      <c r="R5" s="124"/>
      <c r="S5" s="124"/>
      <c r="T5" s="124"/>
      <c r="U5" s="124"/>
      <c r="V5" s="124"/>
      <c r="W5" s="124"/>
    </row>
    <row r="6" spans="1:27" ht="39" customHeight="1" thickBot="1" x14ac:dyDescent="0.3">
      <c r="A6" s="431" t="s">
        <v>47</v>
      </c>
      <c r="B6" s="433" t="s">
        <v>86</v>
      </c>
      <c r="C6" s="412" t="s">
        <v>87</v>
      </c>
      <c r="D6" s="412" t="s">
        <v>88</v>
      </c>
      <c r="E6" s="412" t="s">
        <v>89</v>
      </c>
      <c r="F6" s="412" t="s">
        <v>90</v>
      </c>
      <c r="G6" s="412" t="s">
        <v>141</v>
      </c>
      <c r="H6" s="414" t="s">
        <v>165</v>
      </c>
      <c r="I6" s="415"/>
      <c r="J6" s="414" t="s">
        <v>166</v>
      </c>
      <c r="K6" s="415"/>
      <c r="L6" s="416" t="s">
        <v>167</v>
      </c>
      <c r="M6" s="417"/>
      <c r="N6" s="416" t="s">
        <v>168</v>
      </c>
      <c r="O6" s="417"/>
      <c r="P6" s="416" t="s">
        <v>169</v>
      </c>
      <c r="Q6" s="417"/>
      <c r="R6" s="418" t="s">
        <v>170</v>
      </c>
      <c r="S6" s="419"/>
      <c r="T6" s="420" t="s">
        <v>139</v>
      </c>
      <c r="U6" s="421"/>
      <c r="V6" s="199"/>
      <c r="W6" s="199"/>
      <c r="X6" s="199"/>
      <c r="Y6" s="199"/>
      <c r="Z6" s="199"/>
      <c r="AA6" s="199"/>
    </row>
    <row r="7" spans="1:27" ht="94.95" customHeight="1" thickBot="1" x14ac:dyDescent="0.3">
      <c r="A7" s="432"/>
      <c r="B7" s="434"/>
      <c r="C7" s="413"/>
      <c r="D7" s="413"/>
      <c r="E7" s="413"/>
      <c r="F7" s="413"/>
      <c r="G7" s="413"/>
      <c r="H7" s="192" t="s">
        <v>126</v>
      </c>
      <c r="I7" s="192" t="s">
        <v>127</v>
      </c>
      <c r="J7" s="192" t="s">
        <v>126</v>
      </c>
      <c r="K7" s="192" t="s">
        <v>127</v>
      </c>
      <c r="L7" s="192" t="s">
        <v>126</v>
      </c>
      <c r="M7" s="192" t="s">
        <v>127</v>
      </c>
      <c r="N7" s="192" t="s">
        <v>126</v>
      </c>
      <c r="O7" s="202" t="s">
        <v>127</v>
      </c>
      <c r="P7" s="192" t="s">
        <v>126</v>
      </c>
      <c r="Q7" s="192" t="s">
        <v>127</v>
      </c>
      <c r="R7" s="192" t="s">
        <v>126</v>
      </c>
      <c r="S7" s="202" t="s">
        <v>127</v>
      </c>
      <c r="T7" s="203" t="s">
        <v>126</v>
      </c>
      <c r="U7" s="192" t="s">
        <v>127</v>
      </c>
      <c r="V7" s="200"/>
      <c r="W7" s="200"/>
    </row>
    <row r="8" spans="1:27" ht="13.8" thickBot="1" x14ac:dyDescent="0.3">
      <c r="A8" s="160" t="s">
        <v>2</v>
      </c>
      <c r="B8" s="204"/>
      <c r="C8" s="161"/>
      <c r="D8" s="172"/>
      <c r="E8" s="172"/>
      <c r="F8" s="172"/>
      <c r="G8" s="162"/>
      <c r="H8" s="246"/>
      <c r="I8" s="246"/>
      <c r="J8" s="246"/>
      <c r="K8" s="246"/>
      <c r="L8" s="246"/>
      <c r="M8" s="246"/>
      <c r="N8" s="246"/>
      <c r="O8" s="303"/>
      <c r="P8" s="304"/>
      <c r="Q8" s="304"/>
      <c r="R8" s="246"/>
      <c r="S8" s="303"/>
      <c r="T8" s="245">
        <f>SUM(H8+J8+L8+N8+P8+R8)</f>
        <v>0</v>
      </c>
      <c r="U8" s="246">
        <f>SUM(I8+K8+M8+O8+Q8+S8)</f>
        <v>0</v>
      </c>
      <c r="V8" s="201"/>
      <c r="W8" s="201"/>
    </row>
    <row r="9" spans="1:27" ht="13.8" thickBot="1" x14ac:dyDescent="0.3">
      <c r="A9" s="163" t="s">
        <v>3</v>
      </c>
      <c r="B9" s="205"/>
      <c r="C9" s="142"/>
      <c r="D9" s="173"/>
      <c r="E9" s="173"/>
      <c r="F9" s="173"/>
      <c r="G9" s="144"/>
      <c r="H9" s="305"/>
      <c r="I9" s="305"/>
      <c r="J9" s="305"/>
      <c r="K9" s="305"/>
      <c r="L9" s="305"/>
      <c r="M9" s="305"/>
      <c r="N9" s="305"/>
      <c r="O9" s="306"/>
      <c r="P9" s="307"/>
      <c r="Q9" s="307"/>
      <c r="R9" s="305"/>
      <c r="S9" s="306"/>
      <c r="T9" s="247">
        <f>SUM(H9+J9+L9+N9+P9+R9)</f>
        <v>0</v>
      </c>
      <c r="U9" s="246">
        <f t="shared" ref="U9:U32" si="0">SUM(I9+K9+M9+O9+Q9+S9)</f>
        <v>0</v>
      </c>
      <c r="V9" s="201"/>
      <c r="W9" s="201"/>
    </row>
    <row r="10" spans="1:27" ht="13.8" thickBot="1" x14ac:dyDescent="0.3">
      <c r="A10" s="163" t="s">
        <v>4</v>
      </c>
      <c r="B10" s="205"/>
      <c r="C10" s="138"/>
      <c r="D10" s="174"/>
      <c r="E10" s="174"/>
      <c r="F10" s="174"/>
      <c r="G10" s="140"/>
      <c r="H10" s="305"/>
      <c r="I10" s="305"/>
      <c r="J10" s="305"/>
      <c r="K10" s="305"/>
      <c r="L10" s="305"/>
      <c r="M10" s="305"/>
      <c r="N10" s="305"/>
      <c r="O10" s="306"/>
      <c r="P10" s="307"/>
      <c r="Q10" s="307"/>
      <c r="R10" s="305"/>
      <c r="S10" s="306"/>
      <c r="T10" s="247">
        <f t="shared" ref="T10:T32" si="1">SUM(H10+J10+L10+N10+P10+R10)</f>
        <v>0</v>
      </c>
      <c r="U10" s="246">
        <f t="shared" si="0"/>
        <v>0</v>
      </c>
      <c r="V10" s="201"/>
      <c r="W10" s="201"/>
    </row>
    <row r="11" spans="1:27" ht="13.8" thickBot="1" x14ac:dyDescent="0.3">
      <c r="A11" s="163" t="s">
        <v>5</v>
      </c>
      <c r="B11" s="205"/>
      <c r="C11" s="138"/>
      <c r="D11" s="174"/>
      <c r="E11" s="174"/>
      <c r="F11" s="174"/>
      <c r="G11" s="140"/>
      <c r="H11" s="305"/>
      <c r="I11" s="305"/>
      <c r="J11" s="305"/>
      <c r="K11" s="305"/>
      <c r="L11" s="305"/>
      <c r="M11" s="305"/>
      <c r="N11" s="305"/>
      <c r="O11" s="306"/>
      <c r="P11" s="307"/>
      <c r="Q11" s="307"/>
      <c r="R11" s="305"/>
      <c r="S11" s="306"/>
      <c r="T11" s="247">
        <f t="shared" si="1"/>
        <v>0</v>
      </c>
      <c r="U11" s="246">
        <f t="shared" si="0"/>
        <v>0</v>
      </c>
      <c r="V11" s="201"/>
      <c r="W11" s="201"/>
    </row>
    <row r="12" spans="1:27" ht="13.8" thickBot="1" x14ac:dyDescent="0.3">
      <c r="A12" s="163" t="s">
        <v>6</v>
      </c>
      <c r="B12" s="205"/>
      <c r="C12" s="138"/>
      <c r="D12" s="174"/>
      <c r="E12" s="174"/>
      <c r="F12" s="174"/>
      <c r="G12" s="140"/>
      <c r="H12" s="305"/>
      <c r="I12" s="305"/>
      <c r="J12" s="305"/>
      <c r="K12" s="305"/>
      <c r="L12" s="305"/>
      <c r="M12" s="305"/>
      <c r="N12" s="305"/>
      <c r="O12" s="306"/>
      <c r="P12" s="307"/>
      <c r="Q12" s="307"/>
      <c r="R12" s="305"/>
      <c r="S12" s="306"/>
      <c r="T12" s="247">
        <f t="shared" si="1"/>
        <v>0</v>
      </c>
      <c r="U12" s="246">
        <f t="shared" si="0"/>
        <v>0</v>
      </c>
      <c r="V12" s="201"/>
      <c r="W12" s="201"/>
    </row>
    <row r="13" spans="1:27" ht="13.8" thickBot="1" x14ac:dyDescent="0.3">
      <c r="A13" s="163" t="s">
        <v>7</v>
      </c>
      <c r="B13" s="205"/>
      <c r="C13" s="138"/>
      <c r="D13" s="174"/>
      <c r="E13" s="174"/>
      <c r="F13" s="174"/>
      <c r="G13" s="140"/>
      <c r="H13" s="305"/>
      <c r="I13" s="305"/>
      <c r="J13" s="305"/>
      <c r="K13" s="305"/>
      <c r="L13" s="305"/>
      <c r="M13" s="305"/>
      <c r="N13" s="305"/>
      <c r="O13" s="306"/>
      <c r="P13" s="307"/>
      <c r="Q13" s="307"/>
      <c r="R13" s="305"/>
      <c r="S13" s="306"/>
      <c r="T13" s="247">
        <f t="shared" si="1"/>
        <v>0</v>
      </c>
      <c r="U13" s="246">
        <f t="shared" si="0"/>
        <v>0</v>
      </c>
      <c r="V13" s="201"/>
      <c r="W13" s="201"/>
    </row>
    <row r="14" spans="1:27" ht="13.8" thickBot="1" x14ac:dyDescent="0.3">
      <c r="A14" s="163" t="s">
        <v>8</v>
      </c>
      <c r="B14" s="205"/>
      <c r="C14" s="142"/>
      <c r="D14" s="173"/>
      <c r="E14" s="173"/>
      <c r="F14" s="173"/>
      <c r="G14" s="144"/>
      <c r="H14" s="305"/>
      <c r="I14" s="305"/>
      <c r="J14" s="305"/>
      <c r="K14" s="305"/>
      <c r="L14" s="305"/>
      <c r="M14" s="305"/>
      <c r="N14" s="305"/>
      <c r="O14" s="306"/>
      <c r="P14" s="307"/>
      <c r="Q14" s="307"/>
      <c r="R14" s="305"/>
      <c r="S14" s="308"/>
      <c r="T14" s="247">
        <f t="shared" si="1"/>
        <v>0</v>
      </c>
      <c r="U14" s="246">
        <f t="shared" si="0"/>
        <v>0</v>
      </c>
      <c r="V14" s="201"/>
      <c r="W14" s="201"/>
    </row>
    <row r="15" spans="1:27" ht="13.8" thickBot="1" x14ac:dyDescent="0.3">
      <c r="A15" s="163" t="s">
        <v>9</v>
      </c>
      <c r="B15" s="205"/>
      <c r="C15" s="138"/>
      <c r="D15" s="174"/>
      <c r="E15" s="174"/>
      <c r="F15" s="174"/>
      <c r="G15" s="140"/>
      <c r="H15" s="305"/>
      <c r="I15" s="305"/>
      <c r="J15" s="305"/>
      <c r="K15" s="305"/>
      <c r="L15" s="305"/>
      <c r="M15" s="305"/>
      <c r="N15" s="305"/>
      <c r="O15" s="306"/>
      <c r="P15" s="307"/>
      <c r="Q15" s="307"/>
      <c r="R15" s="306"/>
      <c r="S15" s="309"/>
      <c r="T15" s="248">
        <f t="shared" si="1"/>
        <v>0</v>
      </c>
      <c r="U15" s="246">
        <f t="shared" si="0"/>
        <v>0</v>
      </c>
      <c r="V15" s="201"/>
      <c r="W15" s="201"/>
    </row>
    <row r="16" spans="1:27" ht="13.8" thickBot="1" x14ac:dyDescent="0.3">
      <c r="A16" s="163" t="s">
        <v>60</v>
      </c>
      <c r="B16" s="205"/>
      <c r="C16" s="138"/>
      <c r="D16" s="174"/>
      <c r="E16" s="174"/>
      <c r="F16" s="174"/>
      <c r="G16" s="140"/>
      <c r="H16" s="305"/>
      <c r="I16" s="305"/>
      <c r="J16" s="305"/>
      <c r="K16" s="305"/>
      <c r="L16" s="305"/>
      <c r="M16" s="305"/>
      <c r="N16" s="305"/>
      <c r="O16" s="306"/>
      <c r="P16" s="307"/>
      <c r="Q16" s="307"/>
      <c r="R16" s="305"/>
      <c r="S16" s="310"/>
      <c r="T16" s="247">
        <f t="shared" si="1"/>
        <v>0</v>
      </c>
      <c r="U16" s="246">
        <f t="shared" si="0"/>
        <v>0</v>
      </c>
      <c r="V16" s="201"/>
      <c r="W16" s="201"/>
    </row>
    <row r="17" spans="1:23" ht="13.8" thickBot="1" x14ac:dyDescent="0.3">
      <c r="A17" s="163" t="s">
        <v>61</v>
      </c>
      <c r="B17" s="205"/>
      <c r="C17" s="138"/>
      <c r="D17" s="174"/>
      <c r="E17" s="174"/>
      <c r="F17" s="174"/>
      <c r="G17" s="140"/>
      <c r="H17" s="305"/>
      <c r="I17" s="305"/>
      <c r="J17" s="305"/>
      <c r="K17" s="305"/>
      <c r="L17" s="305"/>
      <c r="M17" s="305"/>
      <c r="N17" s="305"/>
      <c r="O17" s="306"/>
      <c r="P17" s="307"/>
      <c r="Q17" s="307"/>
      <c r="R17" s="305"/>
      <c r="S17" s="306"/>
      <c r="T17" s="247">
        <f t="shared" si="1"/>
        <v>0</v>
      </c>
      <c r="U17" s="246">
        <f t="shared" si="0"/>
        <v>0</v>
      </c>
      <c r="V17" s="201"/>
      <c r="W17" s="201"/>
    </row>
    <row r="18" spans="1:23" ht="13.8" thickBot="1" x14ac:dyDescent="0.3">
      <c r="A18" s="163" t="s">
        <v>62</v>
      </c>
      <c r="B18" s="206"/>
      <c r="C18" s="164"/>
      <c r="D18" s="175"/>
      <c r="E18" s="175"/>
      <c r="F18" s="175"/>
      <c r="G18" s="164"/>
      <c r="H18" s="305"/>
      <c r="I18" s="305"/>
      <c r="J18" s="305"/>
      <c r="K18" s="305"/>
      <c r="L18" s="305"/>
      <c r="M18" s="305"/>
      <c r="N18" s="305"/>
      <c r="O18" s="306"/>
      <c r="P18" s="307"/>
      <c r="Q18" s="307"/>
      <c r="R18" s="305"/>
      <c r="S18" s="306"/>
      <c r="T18" s="247">
        <f t="shared" si="1"/>
        <v>0</v>
      </c>
      <c r="U18" s="246">
        <f t="shared" si="0"/>
        <v>0</v>
      </c>
      <c r="V18" s="201"/>
      <c r="W18" s="201"/>
    </row>
    <row r="19" spans="1:23" s="153" customFormat="1" ht="13.8" thickBot="1" x14ac:dyDescent="0.3">
      <c r="A19" s="163" t="s">
        <v>63</v>
      </c>
      <c r="B19" s="207"/>
      <c r="C19" s="165"/>
      <c r="D19" s="176"/>
      <c r="E19" s="176"/>
      <c r="F19" s="176"/>
      <c r="G19" s="164"/>
      <c r="H19" s="305"/>
      <c r="I19" s="305"/>
      <c r="J19" s="305"/>
      <c r="K19" s="305"/>
      <c r="L19" s="305"/>
      <c r="M19" s="305"/>
      <c r="N19" s="305"/>
      <c r="O19" s="306"/>
      <c r="P19" s="307"/>
      <c r="Q19" s="307"/>
      <c r="R19" s="305"/>
      <c r="S19" s="306"/>
      <c r="T19" s="247">
        <f t="shared" si="1"/>
        <v>0</v>
      </c>
      <c r="U19" s="246">
        <f t="shared" si="0"/>
        <v>0</v>
      </c>
      <c r="V19" s="201"/>
      <c r="W19" s="201"/>
    </row>
    <row r="20" spans="1:23" ht="12" customHeight="1" thickBot="1" x14ac:dyDescent="0.3">
      <c r="A20" s="163" t="s">
        <v>64</v>
      </c>
      <c r="B20" s="208"/>
      <c r="C20" s="166"/>
      <c r="D20" s="177"/>
      <c r="E20" s="177"/>
      <c r="F20" s="177"/>
      <c r="G20" s="166"/>
      <c r="H20" s="305"/>
      <c r="I20" s="305"/>
      <c r="J20" s="305"/>
      <c r="K20" s="305"/>
      <c r="L20" s="305"/>
      <c r="M20" s="305"/>
      <c r="N20" s="305"/>
      <c r="O20" s="306"/>
      <c r="P20" s="307"/>
      <c r="Q20" s="307"/>
      <c r="R20" s="305"/>
      <c r="S20" s="306"/>
      <c r="T20" s="247">
        <f t="shared" si="1"/>
        <v>0</v>
      </c>
      <c r="U20" s="246">
        <f t="shared" si="0"/>
        <v>0</v>
      </c>
      <c r="V20" s="201"/>
      <c r="W20" s="201"/>
    </row>
    <row r="21" spans="1:23" ht="12" customHeight="1" thickBot="1" x14ac:dyDescent="0.3">
      <c r="A21" s="163" t="s">
        <v>71</v>
      </c>
      <c r="B21" s="209"/>
      <c r="C21" s="167"/>
      <c r="D21" s="178"/>
      <c r="E21" s="178"/>
      <c r="F21" s="178"/>
      <c r="G21" s="167"/>
      <c r="H21" s="305"/>
      <c r="I21" s="305"/>
      <c r="J21" s="305"/>
      <c r="K21" s="305"/>
      <c r="L21" s="305"/>
      <c r="M21" s="305"/>
      <c r="N21" s="305"/>
      <c r="O21" s="306"/>
      <c r="P21" s="307"/>
      <c r="Q21" s="307"/>
      <c r="R21" s="305"/>
      <c r="S21" s="306"/>
      <c r="T21" s="247">
        <f t="shared" si="1"/>
        <v>0</v>
      </c>
      <c r="U21" s="246">
        <f t="shared" si="0"/>
        <v>0</v>
      </c>
      <c r="V21" s="201"/>
      <c r="W21" s="201"/>
    </row>
    <row r="22" spans="1:23" ht="13.8" thickBot="1" x14ac:dyDescent="0.3">
      <c r="A22" s="163" t="s">
        <v>92</v>
      </c>
      <c r="B22" s="205"/>
      <c r="C22" s="138"/>
      <c r="D22" s="173"/>
      <c r="E22" s="173"/>
      <c r="F22" s="173"/>
      <c r="G22" s="144"/>
      <c r="H22" s="305"/>
      <c r="I22" s="305"/>
      <c r="J22" s="305"/>
      <c r="K22" s="305"/>
      <c r="L22" s="305"/>
      <c r="M22" s="305"/>
      <c r="N22" s="305"/>
      <c r="O22" s="306"/>
      <c r="P22" s="307"/>
      <c r="Q22" s="307"/>
      <c r="R22" s="305"/>
      <c r="S22" s="306"/>
      <c r="T22" s="247">
        <f t="shared" si="1"/>
        <v>0</v>
      </c>
      <c r="U22" s="246">
        <f t="shared" si="0"/>
        <v>0</v>
      </c>
      <c r="V22" s="201"/>
      <c r="W22" s="201"/>
    </row>
    <row r="23" spans="1:23" ht="13.8" thickBot="1" x14ac:dyDescent="0.3">
      <c r="A23" s="163" t="s">
        <v>93</v>
      </c>
      <c r="B23" s="205"/>
      <c r="C23" s="138"/>
      <c r="D23" s="174"/>
      <c r="E23" s="174"/>
      <c r="F23" s="174"/>
      <c r="G23" s="140"/>
      <c r="H23" s="305"/>
      <c r="I23" s="305"/>
      <c r="J23" s="305"/>
      <c r="K23" s="305"/>
      <c r="L23" s="305"/>
      <c r="M23" s="305"/>
      <c r="N23" s="305"/>
      <c r="O23" s="306"/>
      <c r="P23" s="307"/>
      <c r="Q23" s="307"/>
      <c r="R23" s="305"/>
      <c r="S23" s="306"/>
      <c r="T23" s="247">
        <f t="shared" si="1"/>
        <v>0</v>
      </c>
      <c r="U23" s="246">
        <f t="shared" si="0"/>
        <v>0</v>
      </c>
      <c r="V23" s="201"/>
      <c r="W23" s="201"/>
    </row>
    <row r="24" spans="1:23" ht="13.8" thickBot="1" x14ac:dyDescent="0.3">
      <c r="A24" s="163" t="s">
        <v>94</v>
      </c>
      <c r="B24" s="205"/>
      <c r="C24" s="138"/>
      <c r="D24" s="174"/>
      <c r="E24" s="174"/>
      <c r="F24" s="174"/>
      <c r="G24" s="140"/>
      <c r="H24" s="305"/>
      <c r="I24" s="305"/>
      <c r="J24" s="305"/>
      <c r="K24" s="305"/>
      <c r="L24" s="305"/>
      <c r="M24" s="305"/>
      <c r="N24" s="305"/>
      <c r="O24" s="306"/>
      <c r="P24" s="307"/>
      <c r="Q24" s="307"/>
      <c r="R24" s="305"/>
      <c r="S24" s="306"/>
      <c r="T24" s="247">
        <f t="shared" si="1"/>
        <v>0</v>
      </c>
      <c r="U24" s="246">
        <f t="shared" si="0"/>
        <v>0</v>
      </c>
      <c r="V24" s="201"/>
      <c r="W24" s="201"/>
    </row>
    <row r="25" spans="1:23" ht="13.8" thickBot="1" x14ac:dyDescent="0.3">
      <c r="A25" s="163" t="s">
        <v>95</v>
      </c>
      <c r="B25" s="205"/>
      <c r="C25" s="138"/>
      <c r="D25" s="174"/>
      <c r="E25" s="174"/>
      <c r="F25" s="174"/>
      <c r="G25" s="140"/>
      <c r="H25" s="305"/>
      <c r="I25" s="305"/>
      <c r="J25" s="305"/>
      <c r="K25" s="305"/>
      <c r="L25" s="305"/>
      <c r="M25" s="305"/>
      <c r="N25" s="305"/>
      <c r="O25" s="306"/>
      <c r="P25" s="307"/>
      <c r="Q25" s="307"/>
      <c r="R25" s="305"/>
      <c r="S25" s="306"/>
      <c r="T25" s="247">
        <f t="shared" si="1"/>
        <v>0</v>
      </c>
      <c r="U25" s="246">
        <f t="shared" si="0"/>
        <v>0</v>
      </c>
      <c r="V25" s="201"/>
      <c r="W25" s="201"/>
    </row>
    <row r="26" spans="1:23" ht="13.8" thickBot="1" x14ac:dyDescent="0.3">
      <c r="A26" s="163" t="s">
        <v>96</v>
      </c>
      <c r="B26" s="205"/>
      <c r="C26" s="138"/>
      <c r="D26" s="173"/>
      <c r="E26" s="173"/>
      <c r="F26" s="173"/>
      <c r="G26" s="144"/>
      <c r="H26" s="305"/>
      <c r="I26" s="305"/>
      <c r="J26" s="305"/>
      <c r="K26" s="305"/>
      <c r="L26" s="305"/>
      <c r="M26" s="305"/>
      <c r="N26" s="305"/>
      <c r="O26" s="306"/>
      <c r="P26" s="307"/>
      <c r="Q26" s="307"/>
      <c r="R26" s="305"/>
      <c r="S26" s="306"/>
      <c r="T26" s="247">
        <f t="shared" si="1"/>
        <v>0</v>
      </c>
      <c r="U26" s="246">
        <f t="shared" si="0"/>
        <v>0</v>
      </c>
      <c r="V26" s="201"/>
      <c r="W26" s="201"/>
    </row>
    <row r="27" spans="1:23" ht="13.8" thickBot="1" x14ac:dyDescent="0.3">
      <c r="A27" s="163" t="s">
        <v>97</v>
      </c>
      <c r="B27" s="205"/>
      <c r="C27" s="138"/>
      <c r="D27" s="174"/>
      <c r="E27" s="174"/>
      <c r="F27" s="174"/>
      <c r="G27" s="140"/>
      <c r="H27" s="311"/>
      <c r="I27" s="311"/>
      <c r="J27" s="311"/>
      <c r="K27" s="311"/>
      <c r="L27" s="311"/>
      <c r="M27" s="311"/>
      <c r="N27" s="312"/>
      <c r="O27" s="313"/>
      <c r="P27" s="314"/>
      <c r="Q27" s="314"/>
      <c r="R27" s="312"/>
      <c r="S27" s="313"/>
      <c r="T27" s="247">
        <f t="shared" si="1"/>
        <v>0</v>
      </c>
      <c r="U27" s="246">
        <f t="shared" si="0"/>
        <v>0</v>
      </c>
      <c r="V27" s="153"/>
      <c r="W27" s="153"/>
    </row>
    <row r="28" spans="1:23" ht="13.8" thickBot="1" x14ac:dyDescent="0.3">
      <c r="A28" s="163" t="s">
        <v>98</v>
      </c>
      <c r="B28" s="205"/>
      <c r="C28" s="138"/>
      <c r="D28" s="174"/>
      <c r="E28" s="174"/>
      <c r="F28" s="174"/>
      <c r="G28" s="140"/>
      <c r="H28" s="311"/>
      <c r="I28" s="311"/>
      <c r="J28" s="311"/>
      <c r="K28" s="311"/>
      <c r="L28" s="311"/>
      <c r="M28" s="311"/>
      <c r="N28" s="312"/>
      <c r="O28" s="313"/>
      <c r="P28" s="314"/>
      <c r="Q28" s="314"/>
      <c r="R28" s="312"/>
      <c r="S28" s="313"/>
      <c r="T28" s="247">
        <f t="shared" si="1"/>
        <v>0</v>
      </c>
      <c r="U28" s="246">
        <f t="shared" si="0"/>
        <v>0</v>
      </c>
      <c r="V28" s="153"/>
      <c r="W28" s="153"/>
    </row>
    <row r="29" spans="1:23" ht="13.8" thickBot="1" x14ac:dyDescent="0.3">
      <c r="A29" s="163" t="s">
        <v>99</v>
      </c>
      <c r="B29" s="205"/>
      <c r="C29" s="138"/>
      <c r="D29" s="173"/>
      <c r="E29" s="173"/>
      <c r="F29" s="173"/>
      <c r="G29" s="144"/>
      <c r="H29" s="311"/>
      <c r="I29" s="311"/>
      <c r="J29" s="311"/>
      <c r="K29" s="311"/>
      <c r="L29" s="311"/>
      <c r="M29" s="311"/>
      <c r="N29" s="312"/>
      <c r="O29" s="313"/>
      <c r="P29" s="314"/>
      <c r="Q29" s="314"/>
      <c r="R29" s="312"/>
      <c r="S29" s="313"/>
      <c r="T29" s="247">
        <f t="shared" si="1"/>
        <v>0</v>
      </c>
      <c r="U29" s="246">
        <f t="shared" si="0"/>
        <v>0</v>
      </c>
      <c r="V29" s="153"/>
      <c r="W29" s="153"/>
    </row>
    <row r="30" spans="1:23" ht="13.8" thickBot="1" x14ac:dyDescent="0.3">
      <c r="A30" s="163" t="s">
        <v>100</v>
      </c>
      <c r="B30" s="205"/>
      <c r="C30" s="138"/>
      <c r="D30" s="174"/>
      <c r="E30" s="174"/>
      <c r="F30" s="174"/>
      <c r="G30" s="144"/>
      <c r="H30" s="311"/>
      <c r="I30" s="311"/>
      <c r="J30" s="311"/>
      <c r="K30" s="311"/>
      <c r="L30" s="311"/>
      <c r="M30" s="311"/>
      <c r="N30" s="312"/>
      <c r="O30" s="313"/>
      <c r="P30" s="314"/>
      <c r="Q30" s="314"/>
      <c r="R30" s="312"/>
      <c r="S30" s="313"/>
      <c r="T30" s="247">
        <f t="shared" si="1"/>
        <v>0</v>
      </c>
      <c r="U30" s="246">
        <f t="shared" si="0"/>
        <v>0</v>
      </c>
      <c r="V30" s="153"/>
      <c r="W30" s="153"/>
    </row>
    <row r="31" spans="1:23" ht="13.8" thickBot="1" x14ac:dyDescent="0.3">
      <c r="A31" s="163" t="s">
        <v>101</v>
      </c>
      <c r="B31" s="210"/>
      <c r="C31" s="168"/>
      <c r="D31" s="179"/>
      <c r="E31" s="179"/>
      <c r="F31" s="179"/>
      <c r="G31" s="168"/>
      <c r="H31" s="312"/>
      <c r="I31" s="312"/>
      <c r="J31" s="312"/>
      <c r="K31" s="312"/>
      <c r="L31" s="312"/>
      <c r="M31" s="312"/>
      <c r="N31" s="312"/>
      <c r="O31" s="313"/>
      <c r="P31" s="314"/>
      <c r="Q31" s="314"/>
      <c r="R31" s="312"/>
      <c r="S31" s="313"/>
      <c r="T31" s="247">
        <f t="shared" si="1"/>
        <v>0</v>
      </c>
      <c r="U31" s="246">
        <f t="shared" si="0"/>
        <v>0</v>
      </c>
      <c r="V31" s="153"/>
      <c r="W31" s="153"/>
    </row>
    <row r="32" spans="1:23" ht="13.8" thickBot="1" x14ac:dyDescent="0.3">
      <c r="A32" s="163" t="s">
        <v>102</v>
      </c>
      <c r="B32" s="217"/>
      <c r="C32" s="218"/>
      <c r="D32" s="219"/>
      <c r="E32" s="219"/>
      <c r="F32" s="219"/>
      <c r="G32" s="218"/>
      <c r="H32" s="225"/>
      <c r="I32" s="224"/>
      <c r="J32" s="224"/>
      <c r="K32" s="224"/>
      <c r="L32" s="224"/>
      <c r="M32" s="224"/>
      <c r="N32" s="224"/>
      <c r="O32" s="226"/>
      <c r="P32" s="232"/>
      <c r="Q32" s="232"/>
      <c r="R32" s="224"/>
      <c r="S32" s="226"/>
      <c r="T32" s="247">
        <f t="shared" si="1"/>
        <v>0</v>
      </c>
      <c r="U32" s="246">
        <f t="shared" si="0"/>
        <v>0</v>
      </c>
      <c r="V32" s="153"/>
      <c r="W32" s="153"/>
    </row>
    <row r="33" spans="1:23" customFormat="1" ht="15.75" customHeight="1" thickBot="1" x14ac:dyDescent="0.35">
      <c r="A33" s="216" t="s">
        <v>103</v>
      </c>
      <c r="B33" s="220" t="s">
        <v>139</v>
      </c>
      <c r="C33" s="221"/>
      <c r="D33" s="222">
        <f>SUM(D8:D32)</f>
        <v>0</v>
      </c>
      <c r="E33" s="223">
        <f>SUM(E8:E32)</f>
        <v>0</v>
      </c>
      <c r="F33" s="230">
        <f>SUM(F8:F32)</f>
        <v>0</v>
      </c>
      <c r="G33" s="221" t="e">
        <f>Suáno</f>
        <v>#NAME?</v>
      </c>
      <c r="H33" s="237">
        <f>SUM(H8:H32)</f>
        <v>0</v>
      </c>
      <c r="I33" s="237">
        <f t="shared" ref="I33:U33" si="2">SUM(I8:I32)</f>
        <v>0</v>
      </c>
      <c r="J33" s="237">
        <f t="shared" si="2"/>
        <v>0</v>
      </c>
      <c r="K33" s="227">
        <f t="shared" si="2"/>
        <v>0</v>
      </c>
      <c r="L33" s="228">
        <f t="shared" si="2"/>
        <v>0</v>
      </c>
      <c r="M33" s="228">
        <f t="shared" si="2"/>
        <v>0</v>
      </c>
      <c r="N33" s="228">
        <f t="shared" si="2"/>
        <v>0</v>
      </c>
      <c r="O33" s="229">
        <f t="shared" si="2"/>
        <v>0</v>
      </c>
      <c r="P33" s="233">
        <f t="shared" si="2"/>
        <v>0</v>
      </c>
      <c r="Q33" s="231">
        <f t="shared" si="2"/>
        <v>0</v>
      </c>
      <c r="R33" s="234">
        <f t="shared" si="2"/>
        <v>0</v>
      </c>
      <c r="S33" s="236">
        <f t="shared" si="2"/>
        <v>0</v>
      </c>
      <c r="T33" s="234">
        <f t="shared" si="2"/>
        <v>0</v>
      </c>
      <c r="U33" s="235">
        <f t="shared" si="2"/>
        <v>0</v>
      </c>
      <c r="V33" s="171"/>
      <c r="W33" s="171"/>
    </row>
    <row r="34" spans="1:23" customFormat="1" ht="15.75" customHeight="1" x14ac:dyDescent="0.3">
      <c r="A34" s="150"/>
      <c r="B34" s="154"/>
      <c r="C34" s="154"/>
      <c r="D34" s="154"/>
      <c r="E34" s="154"/>
      <c r="F34" s="154"/>
      <c r="G34" s="169"/>
      <c r="H34" s="170"/>
      <c r="I34" s="155"/>
      <c r="J34" s="155"/>
      <c r="K34" s="75"/>
      <c r="L34" s="153"/>
      <c r="M34" s="153"/>
      <c r="N34" s="153"/>
      <c r="O34" s="153"/>
      <c r="P34" s="152"/>
      <c r="Q34" s="214"/>
      <c r="R34" s="171"/>
      <c r="S34" s="171"/>
      <c r="T34" s="171"/>
      <c r="U34" s="171"/>
      <c r="V34" s="171"/>
      <c r="W34" s="171"/>
    </row>
    <row r="35" spans="1:23" customFormat="1" ht="15.75" customHeight="1" x14ac:dyDescent="0.3">
      <c r="A35" s="150"/>
      <c r="B35" s="239" t="s">
        <v>142</v>
      </c>
      <c r="C35" s="154"/>
      <c r="D35" s="154"/>
      <c r="E35" s="154"/>
      <c r="F35" s="154"/>
      <c r="G35" s="154"/>
      <c r="H35" s="155"/>
      <c r="I35" s="155"/>
      <c r="J35" s="155"/>
      <c r="K35" s="75"/>
      <c r="L35" s="153"/>
      <c r="M35" s="153"/>
      <c r="N35" s="153"/>
      <c r="O35" s="153"/>
      <c r="P35" s="152"/>
      <c r="Q35" s="214"/>
      <c r="R35" s="171"/>
      <c r="S35" s="171"/>
      <c r="T35" s="171"/>
      <c r="U35" s="171"/>
      <c r="V35" s="171"/>
      <c r="W35" s="171"/>
    </row>
    <row r="36" spans="1:23" customFormat="1" ht="25.8" customHeight="1" x14ac:dyDescent="0.25">
      <c r="A36" s="150"/>
      <c r="B36" s="240" t="s">
        <v>86</v>
      </c>
      <c r="C36" s="241" t="s">
        <v>145</v>
      </c>
      <c r="D36" s="242" t="s">
        <v>146</v>
      </c>
      <c r="E36" s="240" t="s">
        <v>147</v>
      </c>
      <c r="F36" s="243" t="s">
        <v>140</v>
      </c>
      <c r="G36" s="244"/>
      <c r="H36" s="155"/>
      <c r="I36" s="155"/>
      <c r="J36" s="155"/>
      <c r="K36" s="75"/>
      <c r="L36" s="153"/>
      <c r="M36" s="153"/>
      <c r="N36" s="153"/>
      <c r="O36" s="153"/>
      <c r="P36" s="152"/>
      <c r="Q36" s="214"/>
      <c r="R36" s="171"/>
      <c r="S36" s="171"/>
      <c r="T36" s="171"/>
      <c r="U36" s="171"/>
      <c r="V36" s="171"/>
      <c r="W36" s="171"/>
    </row>
    <row r="37" spans="1:23" customFormat="1" ht="15.75" customHeight="1" x14ac:dyDescent="0.25">
      <c r="A37" s="150"/>
      <c r="B37" s="242"/>
      <c r="C37" s="242"/>
      <c r="D37" s="242"/>
      <c r="E37" s="242"/>
      <c r="F37" s="243"/>
      <c r="G37" s="243"/>
      <c r="H37" s="155"/>
      <c r="I37" s="155"/>
      <c r="J37" s="155"/>
      <c r="K37" s="238"/>
      <c r="L37" s="153"/>
      <c r="M37" s="153"/>
      <c r="N37" s="153"/>
      <c r="O37" s="153"/>
      <c r="P37" s="152"/>
      <c r="Q37" s="214"/>
      <c r="R37" s="171"/>
      <c r="S37" s="171"/>
      <c r="T37" s="171"/>
      <c r="U37" s="171"/>
      <c r="V37" s="171"/>
      <c r="W37" s="171"/>
    </row>
    <row r="38" spans="1:23" customFormat="1" ht="15.75" customHeight="1" x14ac:dyDescent="0.25">
      <c r="A38" s="150"/>
      <c r="B38" s="242"/>
      <c r="C38" s="242"/>
      <c r="D38" s="242"/>
      <c r="E38" s="242"/>
      <c r="F38" s="243"/>
      <c r="G38" s="243"/>
      <c r="H38" s="155"/>
      <c r="I38" s="155"/>
      <c r="J38" s="155"/>
      <c r="K38" s="238"/>
      <c r="L38" s="153"/>
      <c r="M38" s="153"/>
      <c r="N38" s="153"/>
      <c r="O38" s="153"/>
      <c r="P38" s="152"/>
      <c r="Q38" s="214"/>
      <c r="R38" s="171"/>
      <c r="S38" s="171"/>
      <c r="T38" s="171"/>
      <c r="U38" s="171"/>
      <c r="V38" s="171"/>
      <c r="W38" s="171"/>
    </row>
    <row r="39" spans="1:23" customFormat="1" ht="15.75" customHeight="1" x14ac:dyDescent="0.25">
      <c r="A39" s="150"/>
      <c r="B39" s="242"/>
      <c r="C39" s="242"/>
      <c r="D39" s="242"/>
      <c r="E39" s="242"/>
      <c r="F39" s="243"/>
      <c r="G39" s="244"/>
      <c r="H39" s="155"/>
      <c r="I39" s="155"/>
      <c r="J39" s="155"/>
      <c r="K39" s="75"/>
      <c r="L39" s="153"/>
      <c r="M39" s="153"/>
      <c r="N39" s="153"/>
      <c r="O39" s="153"/>
      <c r="P39" s="152"/>
      <c r="Q39" s="214"/>
      <c r="R39" s="171"/>
      <c r="S39" s="171"/>
      <c r="T39" s="171"/>
      <c r="U39" s="171"/>
      <c r="V39" s="171"/>
      <c r="W39" s="171"/>
    </row>
    <row r="40" spans="1:23" customFormat="1" ht="15.6" x14ac:dyDescent="0.3">
      <c r="A40" s="121"/>
      <c r="B40" s="156"/>
      <c r="C40" s="156"/>
      <c r="D40" s="156"/>
      <c r="E40" s="183"/>
      <c r="F40" s="183" t="s">
        <v>143</v>
      </c>
      <c r="G40" s="184" t="s">
        <v>144</v>
      </c>
      <c r="H40" s="184"/>
      <c r="I40" s="156"/>
      <c r="J40" s="156"/>
      <c r="K40" s="156"/>
      <c r="L40" s="156"/>
      <c r="M40" s="156"/>
      <c r="N40" s="157"/>
      <c r="O40" s="157"/>
      <c r="P40" s="212"/>
      <c r="Q40" s="212"/>
      <c r="R40" s="121"/>
      <c r="S40" s="121"/>
      <c r="T40" s="121"/>
      <c r="U40" s="121"/>
      <c r="V40" s="121"/>
      <c r="W40" s="121"/>
    </row>
    <row r="41" spans="1:23" customFormat="1" ht="15.75" customHeight="1" x14ac:dyDescent="0.3">
      <c r="A41" s="121"/>
      <c r="B41" s="156"/>
      <c r="C41" s="153"/>
      <c r="D41" s="153"/>
      <c r="E41" s="411" t="s">
        <v>176</v>
      </c>
      <c r="F41" s="411"/>
      <c r="G41" s="411"/>
      <c r="H41" s="411"/>
      <c r="I41" s="411"/>
      <c r="J41" s="411"/>
      <c r="K41" s="411"/>
      <c r="L41" s="411"/>
      <c r="M41" s="411"/>
      <c r="N41" s="411"/>
      <c r="O41" s="157"/>
      <c r="P41" s="212"/>
      <c r="Q41" s="212"/>
      <c r="R41" s="121"/>
      <c r="S41" s="121"/>
      <c r="T41" s="121"/>
      <c r="U41" s="121"/>
      <c r="V41" s="121"/>
      <c r="W41" s="121"/>
    </row>
    <row r="42" spans="1:23" customFormat="1" ht="15.75" customHeight="1" x14ac:dyDescent="0.25">
      <c r="A42" s="121"/>
      <c r="B42" s="159"/>
      <c r="C42" s="153"/>
      <c r="D42" s="153"/>
      <c r="E42" s="411"/>
      <c r="F42" s="411"/>
      <c r="G42" s="411"/>
      <c r="H42" s="411"/>
      <c r="I42" s="411"/>
      <c r="J42" s="411"/>
      <c r="K42" s="411"/>
      <c r="L42" s="411"/>
      <c r="M42" s="411"/>
      <c r="N42" s="411"/>
      <c r="O42" s="157"/>
      <c r="P42" s="212"/>
      <c r="Q42" s="212"/>
      <c r="R42" s="121"/>
      <c r="S42" s="121"/>
      <c r="T42" s="121"/>
      <c r="U42" s="121"/>
      <c r="V42" s="121"/>
      <c r="W42" s="121"/>
    </row>
    <row r="43" spans="1:23" x14ac:dyDescent="0.25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213"/>
      <c r="Q43" s="213"/>
      <c r="R43" s="124"/>
      <c r="S43" s="124"/>
      <c r="T43" s="124"/>
      <c r="U43" s="124"/>
      <c r="V43" s="124"/>
      <c r="W43" s="124"/>
    </row>
    <row r="44" spans="1:23" x14ac:dyDescent="0.25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213"/>
      <c r="Q44" s="213"/>
      <c r="R44" s="124"/>
      <c r="S44" s="124"/>
      <c r="T44" s="124"/>
      <c r="U44" s="124"/>
      <c r="V44" s="124"/>
      <c r="W44" s="124"/>
    </row>
    <row r="45" spans="1:23" x14ac:dyDescent="0.25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213"/>
      <c r="Q45" s="213"/>
      <c r="R45" s="124"/>
      <c r="S45" s="124"/>
      <c r="T45" s="124"/>
      <c r="U45" s="124"/>
      <c r="V45" s="124"/>
      <c r="W45" s="124"/>
    </row>
    <row r="46" spans="1:23" x14ac:dyDescent="0.2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213"/>
      <c r="Q46" s="213"/>
      <c r="R46" s="124"/>
      <c r="S46" s="124"/>
      <c r="T46" s="124"/>
      <c r="U46" s="124"/>
      <c r="V46" s="124"/>
      <c r="W46" s="124"/>
    </row>
    <row r="47" spans="1:23" x14ac:dyDescent="0.25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213"/>
      <c r="Q47" s="213"/>
      <c r="R47" s="124"/>
      <c r="S47" s="124"/>
      <c r="T47" s="124"/>
      <c r="U47" s="124"/>
      <c r="V47" s="124"/>
      <c r="W47" s="124"/>
    </row>
    <row r="48" spans="1:23" x14ac:dyDescent="0.25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213"/>
      <c r="Q48" s="213"/>
      <c r="R48" s="124"/>
      <c r="S48" s="124"/>
      <c r="T48" s="124"/>
      <c r="U48" s="124"/>
      <c r="V48" s="124"/>
      <c r="W48" s="124"/>
    </row>
  </sheetData>
  <protectedRanges>
    <protectedRange sqref="H1:W1 G2:P3" name="Rozsah1"/>
  </protectedRanges>
  <customSheetViews>
    <customSheetView guid="{D68FC60C-9B06-472C-9BA3-379CA93E6914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1"/>
    </customSheetView>
    <customSheetView guid="{2322C09D-60CA-4BA9-A909-E3CD17119FFF}" scale="75" showPageBreaks="1" printArea="1" view="pageBreakPreview">
      <selection activeCell="P4" sqref="P4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2"/>
    </customSheetView>
    <customSheetView guid="{41A8DB28-3B8F-4C74-9C41-9C3466E5AC3B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3"/>
    </customSheetView>
    <customSheetView guid="{08038749-8E1E-4C6B-B284-E1572D8D0CB2}" scale="75" showPageBreaks="1" printArea="1" view="pageBreakPreview">
      <selection activeCell="H25" sqref="H25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4"/>
    </customSheetView>
  </customSheetViews>
  <mergeCells count="21">
    <mergeCell ref="A6:A7"/>
    <mergeCell ref="B6:B7"/>
    <mergeCell ref="C6:C7"/>
    <mergeCell ref="D6:D7"/>
    <mergeCell ref="E6:E7"/>
    <mergeCell ref="C1:E1"/>
    <mergeCell ref="F1:G1"/>
    <mergeCell ref="C2:G2"/>
    <mergeCell ref="C3:E3"/>
    <mergeCell ref="F3:G3"/>
    <mergeCell ref="R6:S6"/>
    <mergeCell ref="T6:U6"/>
    <mergeCell ref="H3:K4"/>
    <mergeCell ref="P6:Q6"/>
    <mergeCell ref="N6:O6"/>
    <mergeCell ref="E41:N42"/>
    <mergeCell ref="F6:F7"/>
    <mergeCell ref="G6:G7"/>
    <mergeCell ref="H6:I6"/>
    <mergeCell ref="L6:M6"/>
    <mergeCell ref="J6:K6"/>
  </mergeCells>
  <dataValidations count="1">
    <dataValidation allowBlank="1" showErrorMessage="1" sqref="G4:G5 E41 B42:B65539 C4:F4 C1 C6:G6 G8:G19 B1:B6 C8:F18 L1:IV3 Q4:IV4 AB6:IZ6 R6:R7 H1:K2 H5:IV5 P6:P26 H7:H39 J7:J26 L6:L26 N6:N26 X7:IV65539 O8:O26 K8:K26 C43:N65539 M8:M26 I8:I26 B8:B40 Q8:S26 U8:W65539 T6:T65539 O27:S65539 I27:N40 E20:G40 D36 C20:D35 C37:D40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5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6</vt:i4>
      </vt:variant>
    </vt:vector>
  </HeadingPairs>
  <TitlesOfParts>
    <vt:vector size="16" baseType="lpstr">
      <vt:lpstr>Strana 1</vt:lpstr>
      <vt:lpstr>Strana 2</vt:lpstr>
      <vt:lpstr>strana_3</vt:lpstr>
      <vt:lpstr>Strana 4</vt:lpstr>
      <vt:lpstr>Strana 5</vt:lpstr>
      <vt:lpstr>Príloha A ŠP</vt:lpstr>
      <vt:lpstr>Príloha A Š.P.</vt:lpstr>
      <vt:lpstr>Príloha B VO</vt:lpstr>
      <vt:lpstr>Príloha C Zoznam zamestnancov</vt:lpstr>
      <vt:lpstr>Hárok1</vt:lpstr>
      <vt:lpstr>'Príloha A ŠP'!Oblasť_tlače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Belohorec Rudolf</cp:lastModifiedBy>
  <cp:lastPrinted>2019-02-26T09:45:18Z</cp:lastPrinted>
  <dcterms:created xsi:type="dcterms:W3CDTF">2007-03-27T09:51:53Z</dcterms:created>
  <dcterms:modified xsi:type="dcterms:W3CDTF">2020-03-04T09:39:15Z</dcterms:modified>
</cp:coreProperties>
</file>